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RD-DC01\Docs\SGO\2025\Appropriations\"/>
    </mc:Choice>
  </mc:AlternateContent>
  <xr:revisionPtr revIDLastSave="0" documentId="13_ncr:1_{5B0F1E73-8F9D-4C73-991D-540D817D835B}" xr6:coauthVersionLast="47" xr6:coauthVersionMax="47" xr10:uidLastSave="{00000000-0000-0000-0000-000000000000}"/>
  <bookViews>
    <workbookView xWindow="-28920" yWindow="-120" windowWidth="29040" windowHeight="15720" xr2:uid="{15F9F324-3C25-4BEA-80F4-EE7E995E589D}"/>
  </bookViews>
  <sheets>
    <sheet name="FY 2026 Funding Levels" sheetId="1" r:id="rId1"/>
    <sheet name="FY 2025 House Report Language" sheetId="5" state="hidden" r:id="rId2"/>
    <sheet name="FY 2026 Senate Report Language" sheetId="9" r:id="rId3"/>
    <sheet name="FY 2026 House Report Language" sheetId="8" r:id="rId4"/>
    <sheet name="FY 2025 Senate Report Language" sheetId="7" state="hidden" r:id="rId5"/>
    <sheet name="Senate Report Language" sheetId="4" state="hidden" r:id="rId6"/>
    <sheet name="Final Report Language" sheetId="6"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1" l="1"/>
  <c r="Q6" i="1"/>
  <c r="Q10" i="1"/>
  <c r="Q11" i="1"/>
  <c r="Q12" i="1"/>
  <c r="Q13" i="1"/>
  <c r="Q14" i="1"/>
  <c r="Q15" i="1"/>
  <c r="Q16" i="1"/>
  <c r="Q17" i="1"/>
  <c r="Q18" i="1"/>
  <c r="Q19" i="1"/>
  <c r="Q20" i="1"/>
  <c r="Q9" i="1"/>
  <c r="K10" i="1"/>
  <c r="K12" i="1"/>
  <c r="K13" i="1"/>
  <c r="K15" i="1"/>
  <c r="K16" i="1"/>
  <c r="K17" i="1"/>
  <c r="K18" i="1"/>
  <c r="K19" i="1"/>
  <c r="K20" i="1"/>
  <c r="K9" i="1"/>
  <c r="K7" i="1"/>
  <c r="K6" i="1"/>
</calcChain>
</file>

<file path=xl/sharedStrings.xml><?xml version="1.0" encoding="utf-8"?>
<sst xmlns="http://schemas.openxmlformats.org/spreadsheetml/2006/main" count="212" uniqueCount="146">
  <si>
    <t>FY 2022 Omnibus</t>
  </si>
  <si>
    <t>FY 2023 President’s Budget</t>
  </si>
  <si>
    <t>FY 2023 House</t>
  </si>
  <si>
    <t>FY 2023 Senate</t>
  </si>
  <si>
    <t>Department of Defense (DoD)</t>
  </si>
  <si>
    <t>Congressionally Directed Medical Research Programs (CDMRP)</t>
  </si>
  <si>
    <t>Ovarian Cancer Research Program</t>
  </si>
  <si>
    <t>N/A</t>
  </si>
  <si>
    <r>
      <t>Peer-Reviewed Cancer Research Program</t>
    </r>
    <r>
      <rPr>
        <vertAlign val="superscript"/>
        <sz val="11"/>
        <color theme="1"/>
        <rFont val="Calibri"/>
        <family val="2"/>
        <scheme val="minor"/>
      </rPr>
      <t>1</t>
    </r>
  </si>
  <si>
    <t>Department of Health and Human Services (HHS)</t>
  </si>
  <si>
    <t>National Cancer Institute (NCI)</t>
  </si>
  <si>
    <t>NA</t>
  </si>
  <si>
    <t>Office of the Director</t>
  </si>
  <si>
    <t>Office of Research on Women's Health</t>
  </si>
  <si>
    <t>BIRCWH</t>
  </si>
  <si>
    <t>Centers for Disease Control and Prevention (CDC) - Total Program Level</t>
  </si>
  <si>
    <t>Ovarian Cancer</t>
  </si>
  <si>
    <t>Breast and Cervical Cancer</t>
  </si>
  <si>
    <r>
      <rPr>
        <vertAlign val="superscript"/>
        <sz val="9"/>
        <color theme="1"/>
        <rFont val="Calibri"/>
        <family val="2"/>
        <scheme val="minor"/>
      </rPr>
      <t xml:space="preserve">1 </t>
    </r>
    <r>
      <rPr>
        <sz val="9"/>
        <color theme="1"/>
        <rFont val="Calibri"/>
        <family val="2"/>
        <scheme val="minor"/>
      </rPr>
      <t>The funds provided in the peer-reviewed cancer research program are directed to be used to conduct research in the multiple areas, including endometrial cancer.</t>
    </r>
  </si>
  <si>
    <t>National Institutes of Health</t>
  </si>
  <si>
    <t>National Cancer Institute</t>
  </si>
  <si>
    <t>Office of the Secretary</t>
  </si>
  <si>
    <t>Office on Women's Health</t>
  </si>
  <si>
    <t>Chronic Disease Prevention and Health Promotion</t>
  </si>
  <si>
    <t>Centers for Medicare and Medicaid Services</t>
  </si>
  <si>
    <t>Program Management</t>
  </si>
  <si>
    <t>Centers for Disease Control and Prevention</t>
  </si>
  <si>
    <r>
      <rPr>
        <b/>
        <i/>
        <sz val="11"/>
        <color theme="1"/>
        <rFont val="Calibri"/>
        <family val="2"/>
        <scheme val="minor"/>
      </rPr>
      <t>Eunice Kennedy Shriver</t>
    </r>
    <r>
      <rPr>
        <b/>
        <sz val="11"/>
        <color theme="1"/>
        <rFont val="Calibri"/>
        <family val="2"/>
        <scheme val="minor"/>
      </rPr>
      <t xml:space="preserve"> National Institute of Child Health and Human Development </t>
    </r>
  </si>
  <si>
    <t>Johanna's Law</t>
  </si>
  <si>
    <t>Advanced Research Projects Agency for Health</t>
  </si>
  <si>
    <t>Primary Health Care</t>
  </si>
  <si>
    <t>Health Resources and Services Administration</t>
  </si>
  <si>
    <t>National Institute on Minority Health and Health Disparities</t>
  </si>
  <si>
    <t>FY 2025 House</t>
  </si>
  <si>
    <t>FY 2025 Final Appropriations Report Language</t>
  </si>
  <si>
    <t xml:space="preserve">Note: </t>
  </si>
  <si>
    <t>FY 2025 Senate Appropriations Report Language</t>
  </si>
  <si>
    <t>FY 2025 House Appropriations Report Language</t>
  </si>
  <si>
    <t>FY 2025 President’s Budget</t>
  </si>
  <si>
    <t>FY 2025 Senate</t>
  </si>
  <si>
    <t>% Change (FY 2024 Final vs. FY 2025 House)</t>
  </si>
  <si>
    <t>Health and Human Services</t>
  </si>
  <si>
    <t>Food and Drug Administration</t>
  </si>
  <si>
    <t>Paylines.-The bill provides an increase of $651,130,000 to NCI, for a total of $7,875,289,000</t>
  </si>
  <si>
    <t>Breast and Cervical Cancer.—The Committee is concerned with the decline in screening rates, and the increase in diagnosis of advanced cervical cancers, especially in rural and underserved communities. Provided within the increase, the Committee encourages the National Breast and Cervical Cancer Early Detection Program to build on existing programs by finding new and innovative outreach and education strategies to engage women to increase early screening rates. The use of navigators has proven especially successful in reaching women with low rates of screening. The Committee requests CDC publicly release a report on these activities within 180 days of enactment of this Act (p.63).</t>
  </si>
  <si>
    <t>HPV Screening and Self-Collection.—The Committee recognizes the impact and potential of the Last Mile Initiative and supports innovative efforts, such as the emerging network to study noninvasive self-collection for HPV testing to further improve the detection and prevention of cervical cancer to address disparate health outcomes. NCI is encouraged to work with a variety of stakeholders and to study various approaches to sustain scientific progress (p.83).</t>
  </si>
  <si>
    <t>Health Workforce</t>
  </si>
  <si>
    <t>Cancer Prevention and Control.—The Committee provides $417,049,000 for CDC cancer prevention and control activities, a $7,000,000 increase from the fiscal year 2024 enacted level. The Committee directs CDC to fund the following activities at not less than the fiscal year 2024 enacted level: breast and cervical cancer including WISEWOMEN, breast cancer awareness for young women, cancer registries, colorectal cancer, comprehensive cancer control, Johanna’s Law, ovarian cancer, prostate cancer, skin cancer, and the cancer survivorship resource center. In addition, under this heading in the fiscal year 2026 congressional justification, CDC is directed to include a discussion of planned efforts for each of the areas identified in the preceding sentence. Within the amounts provided, the Committee includes increases of $2,000,000 for Breast and Cervical Cancer programs, $500,000 for Ovarian Cancer programs, and $500,000 for Johanna’s Law programs (p.64).</t>
  </si>
  <si>
    <t>Deadliest Cancers.—The Recalcitrant Cancer Research Act of 2012 (P.L. 112–239) focuses on cancers with a 5-year survival rate below 50 percent, which account for over 40 percent of all U.S. cancer deaths. While advances in some cancers have made it possible to reduce the overall rate of cancer deaths over the last several decades, there has been limited progress in reducing mortality for these diseases. The Committee encourages NCI to continue its focus on these cancers, which include cancers of the brain (including glioblastoma), esophagus, liver (including cholangiocarcinoma), lung, ovaries, pancreas, stomach, and mesothelioma and requests an update on research focused on each of these areas in the fiscal year 2026 congressional justification. Further, given the high mortality rates for these cancers, the Committee is particularly concerned about reports of increased incidence of esophageal, liver, pancreas, and stomach cancer among young adults and urges the NCI to continue to support much needed research to understand the causes and risk factors leading to these increases, as well as potential interventions (p.82).</t>
  </si>
  <si>
    <t>Compounding.—The Committee is concerned about recent drug shortages and considers patient access to critical medications a patient safety issue. The Committee recognizes the important role 503A state-licensed compounding pharmacies and 503B outsourcing facilities have played during shortages of drugs needed to treat COVID patients and subsequent shortages of children’s suspension drugs. The Committee urges the FDA to continue to utilize the regulatory flexibility given to the agency by Congress to quickly respond to drug shortages in the short term by allowing pharmacies and outsourcing facilities to safely compound those drugs and protect patient access until manufacturers are able to stabilize the supply chain and meet patient needs (p.80).</t>
  </si>
  <si>
    <t>Cancer Clinical Trials.—Clinical Cancer trials are pivotal to find new medications and treatment options for patients. The Committee is concerned that the lack of diversity in cancer clinical trials is compromising our ability to understand how certain cancers affect populations differently, compounding health disparities, and hindering future innovative treatment and therapies. Therefore, the Committee provides $3,000,000 for NCI to implement a cancer clinical trial patient expense reimbursement program, including the cost of travel, at an extramural NCI designated cancer center (p.81).</t>
  </si>
  <si>
    <t>Functional Precision Medicine.—The Committee has a long history of working to address refractory cancers and the lack of treatment options currently available when standard of care has been exhausted. The Committee is encouraged by the promise of functional precision medicine approaches to identify individualized treatment options more rapidly for hard-to-treat cancers, in particular with minority populations. Recent data showing the clinical utility of combining patient-specific drug sensitivity testing and genomic profiling to treat refractory cancers has proven to be potentially lifesaving. The Committee supports efforts to establish a national center for functional precision medicine and artificial intelligence analysis. Such an effort would serve as the launching point for large-scale clinical trials needed to demonstrate the real-world clinical impact of guided treatments, and to quickly develop the datasets needed to optimize standard cancer treatments that can be delivered through next generation genomic cancer profiling. The Committee requests an update on this effort in the fiscal year 2026 congressional justification (p.83).</t>
  </si>
  <si>
    <t>Improving Native American Cancer Outcomes.—The Committee continues to be concerned that Native Americans experience overall cancer incidence and mortality rates that are strikingly higher than non-Native populations. The Committee directs NCI to coordinate with National Institute on Minority Health and Health Disparities (NIMHD) as NIMHD establishes the initiative for Improving Native American Cancer Outcomes (p.84).</t>
  </si>
  <si>
    <t>Medical Imaging Technologies in Cancer Screening Trials.—The Committee supports the establishment of clinical trials conducted by the NCI to assess the potential role of blood tests to detect cancer in the body. Medical imaging, as a means of conducting diagnostic workup following a positive assay and as a method for disease characterization, is essential to this clinical trial and assessment process. As the Administration aims to reach a 50 percent reduction in overall age-standardized cancer mortality in the U.S. by 2047, imaging is a known necessity for a cancer diagnosis and treatment and should continue to hold a core function in the clinical trial process. The Committee urges NCI to include imaging technologies and tools in these clinical trials, as they are the essential component of each precise cancer diagnosis and help ensure patients receive the most effective and impactful care (p.84).</t>
  </si>
  <si>
    <t>Patient Access to Clinical Trials.—The Committee recognizes that local health care provider and patient access to clinical trials is critical for improving equitable access to research and novel therapies; diversifying the population participating in research; ensuring the safety and efficacy of new drugs; and accelerating the dissemination and implementation of findings and the adoption of newly approved therapies. As part of the fiscal year 2026 congressional justification, the Committee requests an update on the Virtual Clinical Trials Office (VCTO). In future years, as data from the pilot program become available, the Committee looks forward to further updates, including whether the VCTO contributed to increases in local provider and/or patient participation in clinical trials, especially from rural areas; and challenges and successes in prescreening/screening of potential trial candidates, obtaining informed consents, data abstraction, building protocol-specific treatment plans, and maintaining a repository for quick adoption into the local sites (p.85).</t>
  </si>
  <si>
    <t>Cancer Vaccines.—While much progress has been made in the study of mRNA cancer vaccines and the mRNA vaccine platform continues to hold potential, additional advances from ongoing research are needed to hasten the development of effective personalized cancer therapies based on mRNA technology. Findings from the ongoing NCI-supported research will continue to inform progress in this promising field. The Committee urges NIH to continue to provide robust funding to support research that moves the field forward for mRNA vaccines in cancer, collaborating closely with academic medical centers and cancer centers. Areas of particular scientific opportunity include focus on enhancing immune recognition of solid tumors, overcoming suppression in the tumor microenvironment, and personalization of mRNA vaccines. Together, these strategies have high potential for increasing the effectiveness for cancer immunotherapy treatment and prevention (p.114).</t>
  </si>
  <si>
    <t>Office for Research on Women’s Health.—The Committee provides $100,000,000 for the Office of Research on Women’s Health, which is $23,520,000 above the fiscal year 2024 enacted level and $53,909,000 below the fiscal year 2025 budget request. The Committee recognizes research into conditions that disproportionately or differently affect women will increases positive health outcomes. Based on an analysis of NIH extramural grants awarded in fiscal year 2019, doubling research focused on women-focused funding in just four conditions, coronary artery disease, lung cancer, Alzheimer's disease, and rheumatoid arthritis could provide a $14 billion economic return. Despite progress made, opportunities to enhance NIH efforts focused on the health of women across the lifespan could bridge gaps in knowledge about diseases that affect women differently or disproportionately. Additional NIH-wide investments in research addressing pressing conditions and diseases which negatively impact the health of women could produce significant economic returns. The Committee urges NIH to focus women’s health research on these areas (p.121).</t>
  </si>
  <si>
    <t xml:space="preserve">Alcee L. Hastings Program for Advanced Cancer Screening in Underserved Communities.—The Committee commends the work of HRSA in effectively implementing the Alcee L. Hastings Program for Advanced Cancer Screening in Underserved Communities. This innovative program focuses on HRSA-funded health centers to leverage Cancer Center trained and supervised outreach specialists and patient navigators to conduct patient outreach, patient education, case management, and other patient support services in underserved communities served by health centers to promote early detection and prevention of cancer, connect patients to screening services, and provide direct assistance with accessing high quality cancer care and treatment as needed. This program is progressing as intended with health centers reporting progress toward stated goals. The grant funding has made it possible for health centers to improve access to and affordability of cancer screening, referral for care, and treatment; to enhance patient experience; and to recruit, train, and engage cancer-focused professionals. Within the total for health centers, the Committee provides robust funding to continue supporting screening initiatives in breast, cervical, colorectal, and lung cancer; prioritize new grantees in States where the total number of estimated new cancer cases and deaths due to cancer are highest; and to support grantees that can expand existing projects that embrace additional cancers, and that also work to secure appropriate follow up screening and access to care for individuals with abnormal screening results. </t>
  </si>
  <si>
    <t>Natural Procreative Technology Education and Training.—Natural Procreative Technology (NaProTECHNOLOGY), a female specific approach to health, monitors and maintains a woman’s reproductive and gynecological health. The laparoscopic surgical approach of NaProTECHNOLOGY requires specialization in the form of gynecologic surgery. The primary aim of the surgery is to reconstruct the uterus, fallopian tubes, ovaries, and other organ structures so that endometriosis can be eliminated. The excision of endometriosis can alleviate pain and increase the preservation of fertility. At least 7 million women in the U.S. struggle with endometriosis, and there are only about 22 surgeons adequately trained in NaProTECHNOLOGY. Medical training in NaProTECHNOLOGY requires an extra fellowship year for surgeons. Addressing this gap in care is crucial, given the rising number of endometriosis diagnoses. The Committee encourages HRSA to explore scholarship and loan opportunities for medical students and professionals interested in pursuing this specialty (p.35).</t>
  </si>
  <si>
    <r>
      <t xml:space="preserve">Quality Management Maturity (QMM).—The Committee is concerned about the ongoing impacts of drug shortages, particularly those for generic sterile injectable drugs, on patients and believes that a key driver of these shortages is the lack of resilient supply chains. While the FDA has piloted a QMM program and launched a voluntary QMM Prototype Assessment Protocol Evaluation Program, the Committee believes a robust QMM program is essential to ensuring product quality and enhancing supply chain reliability. The Committee is eager to learn the results of the current evaluation program and requests an update on this evaluation and an estimate of the cost to support a QMM program within 180 days of enactment (p.89). </t>
    </r>
    <r>
      <rPr>
        <sz val="11"/>
        <color rgb="FFFF0000"/>
        <rFont val="Calibri"/>
        <family val="2"/>
        <scheme val="minor"/>
      </rPr>
      <t>Note: This is SGO's requested report language.</t>
    </r>
  </si>
  <si>
    <t>Clinical Trial Diversity.—The Committee supports FDA’s continued efforts to implement legislation and policies requiring study sponsors to submit a diversity action plan for phase 3 studies of new drugs. The Committee directs FDA to consider how it can flexibly use its authorities and to provide additional guidance to study sponsors regarding mechanisms to remedy inadequate progress as those study sponsors continue to work with FDA to overcome common barriers to participation, including restrictive eligibility criteria and limited enrollment outreach, particularly in rural or underserved areas. FDA is directed to provide a report to the Committee within 180 days of enactment of this Act on steps it can take to overcome barriers. (p.80)</t>
  </si>
  <si>
    <t>HPV Self Sampling.—One in four women in the United States do not receive regular cervical cancer screenings, with more than half of cervical cancer diagnoses occurring in women who are not screened. While there are many barriers to screening, including, but not limited to, fear of the procedure, embarrassment, or lack of time or transportation. The Committee encourages FDA to exercise the use of regulatory authorities to expedite innovation related to at-home self-collection tests that could increase and expand access to screenings for women and address a persistent cancer health disparity for women who are never screened or under-screened. (p.84)</t>
  </si>
  <si>
    <r>
      <t xml:space="preserve">Screening for Cervical Cancer with Human Papillomavirus Self Sampling.—The Committee is pleased that CMS has included its National Coverage Determination (NCD) for Screening for Cervical Cancer with HPV Testing on its wait list for reconsideration. Similar to the approval for self-sampling in other countries with organized screening programs, the National Cancer Institute’s ‘‘Last Mile’’ initiative will also determine the clinical effectiveness of self collection-based HPV testing for screening to be considered for additional labeling by FDA after review. The Committee recognizes that self-sampling has the potential to reach individuals who are never screened or under-screened for HPV, which makes up about half of women who get cervical cancer in the U.S. Given the promise of HPV self-sampling, the Committee urges CMS to move this NCD up the wait list to ensure that there is appropriate coverage for this screening methodology upon FDA approval (p.154). </t>
    </r>
    <r>
      <rPr>
        <sz val="11"/>
        <color rgb="FFFF0000"/>
        <rFont val="Calibri"/>
        <family val="2"/>
        <scheme val="minor"/>
      </rPr>
      <t xml:space="preserve">Note: This is SGO's requested report language. </t>
    </r>
  </si>
  <si>
    <t>Expanding Support for Screening and Diagnoistic Testing in Cancer Treatment.—The Committee again acknowledges that the use of pre-treatment interventions, such as screening for signs of cancer or testing with a companion diagnostic to determine a specific cancer type, can help healthcare providers select treatment options with a greater probability of better outcomes for patients. The Committee continues to urge CMS to identify ways to expand access to such screening and testing (p.181).</t>
  </si>
  <si>
    <t xml:space="preserve">Generic Drug Shortages.—The Committee is concerned about generic drug shortages, particularly those impacting generic sterile injectables, which include many cancer drugs, emergency medicines, and anesthesiology medications. The Committee encourages CMS to work with Congress and relevant stakeholders on analyzing Medicare and Medicaid payment policies’ impact on supply chains and economic incentives for generic drug suppliers, wholesalers, and healthcare providers (p.181). </t>
  </si>
  <si>
    <t>Merit-Based Incentive Payment System [MIPS] Feedback Reports.—The Committee urges CMS to improve timely access to MIPS feedback reports and claims data for providers, consistent with existing law. In doing so, the Committee requests an update in the fiscal year 2026 CJ on actions CMS has taken and plans to take to utilize measures developed by national medical specialty societies, including qualified clinical data registries maintained by national medical specialty societies, for MIPS, MIPS Value Pathways, and alternative payment model reporting (p.183).</t>
  </si>
  <si>
    <t>Physician Fee Schedule Codes.—When adjusting the number of relative value units needed to account for coding changes, new data on relative value components, or payment for new services, the Committee notes that CMS may overestimate or underestimate utilization, and therefore the overall cost of such changes, resulting in substantial adjustments to the physician fee schedule payments required by budget neutrality. The Committee urges CMS to work with Congress and relevant stakeholders to ensure payment methodologies are consistent with current statute (p.184).</t>
  </si>
  <si>
    <t>The Committee recommendation includes $7,490,159,000, an increase of $266,000,000, for the National Cancer Institute [NCI]. Of this amount, $30,000,000 is available for repairs and improvements to the NCI facility in Frederick, Maryland (p.97).</t>
  </si>
  <si>
    <t>Deadliest Cancers.—The Recalcitrant Cancer Research Act [RCRA] of 2012 (Public Law 112–239) focuses on cancers with a 5- year survival rate below 50 percent, which account for over 40 percent of all U.S. cancer deaths. While advances in some cancers have made it possible to reduce the overall rate of cancer deaths over the last several decades, there has been limited progress reducing mortality for these diseases. In fiscal year 2020 (Public Law 116–94), Congress directed NCI to develop a scientific framework using the process outlined in the RCRA for stomach and esophageal cancers. The Committee commends NCI for developing the framework and notes that NCI has also launched a Program in Origins of Gastroesophageal Cancers. Given the devastating toll of all recalcitrant cancers and the lack of diagnostic and treatment resources currently available, the Committee, alongside the research and advocacy communities, encourages a continued focus and requests an update on research on each of the deadliest cancers— brain, liver (including cholangiocarcinoma), lung, ovary, pancreas, and stomach and esophageal cancers in the fiscal year 2026 CJ (p.97-98).</t>
  </si>
  <si>
    <t>HPV Screening and Self-Collection.—The Committee recognizes the impact and potential of the Last Mile Initiative and applauds innovative efforts, such as the emerging network to study noninvasive self-collection for HPV testing to further improve the detection and prevention of cervical cancer to address disparate health outcomes. NCI is encouraged to continue working with a variety of stakeholders and to continue studying various approaches to sustain scientific progress (p.98).</t>
  </si>
  <si>
    <t>Improving Native American Cancer Outcomes.—The Committee urges NCI to continue to coordinate with the National Institute on Minority Health and Health Disparities [NIMHD] on the Initiative for Improving Native American Cancer outcomes to support efforts, including research, education, outreach, and clinical access related to cancer in Native American populations (p.98).</t>
  </si>
  <si>
    <t xml:space="preserve">Patient Access to Clinical Trials.—The Committee recognizes that local healthcare provider and patient access to clinical trials is critical for improving equitable access to research and novel therapies; diversifying the population participating in research; ensuring the safety and efficacy of new drugs; and accelerating the dissemination and implementation of findings and the adoption of newly approved therapies. However, access to trials remains out of reach for many patients and local oncology providers, particularly those in rural areas and/or at practice sites and hospitals without dedicated research resources and infrastructure. Leveraging technology can improve efficiencies of trial start-up, administration, and communications. A virtual research team who provides centralized research expertise and resources can ultimately support local provider participation in clinical trials by alleviating the need for specialized personnel onsite. The NCI’s recently launched Virtual Clinical Trials Office pilot study provides virtual research personnel to NCI-funded trials conducted at participating NCI-designated cancer centers and NCI Community Oncology Research Program sites. The Committee encourages the use of telehealth and expansion of the clinical trial-related remote services provided by this office. The Committee requests an update on the Virtual Clinical Trials Office in the fiscal year 2026 CJ (p.98). </t>
  </si>
  <si>
    <t>Common Data Elements for Women’s Health.—The Committee recognizes the continued need to develop common data elements [CDEs] related to women’s health that will help researchers share and combine datasets, promote interoperability, and improve the accuracy of datasets when it comes to women’s health. The Committee encourages the Office of Data Science Strategy [ODSS] to collaborate with the Office of Research on Women’s Health [ORWH] and Institutes and Centers to prepare a roadmap for developing new NIH-endorsed CDEs to capture more data about women’s health in both research and clinical settings. In addition, the Committee urges NIH to launch a data resource to better coordinate and integrate investments in women’s health research across NIH. The Committee encourages ODSS and ORWH to engage outside stakeholders, including professional societies and patient organizations, in this work, as appropriate. NIH is directed to provide an update on relevant activities within 90 days of enactment (p.139)</t>
  </si>
  <si>
    <t>Create and Implement a Comprehensive Research Agenda on Menopause.—Consistent with the Executive Order on Advancing Women’s Health Research and Innovation, NIH will launch a comprehensive research agenda that will guide future investments in menopause-related research and advance the treatment of menopausal symptoms. The Committee continues to support NIH’s work to expand data collection efforts related to women’s midlife health, identify ways to improve management of menopause-related issues and the clinical care that women receive, and develop new resources to help women better understand their options for menopause-related symptoms, prevention, and treatment. The Committee encourages NIH to support research that will inform the development of safe and effective treatments for perimenopause- and menopause-related symptoms. In addition, the Committee requests a report on data and knowledge gaps, or other barriers, related to research, diagnostic testing, and treatments with respect to the menopausal transition. The Committee encourages NIH to convene a stakeholder workshop to discuss research needs. Finally, the Committee encourages NIH to consider expanding research on non-hormonal management options for menopause to establish a more comprehensive and consistent scientific evidence base regarding their efficacy, safety, and long-term effects. NIH is directed to pro_x0002_vide an update on menopause-related research activities within 120 days of enactment (p.140).</t>
  </si>
  <si>
    <t>Improving Clinical Trials.—The Committee reiterates its directive outlined in the Consolidated Appropriations Act, 2024 (Public Law 118–122) and looks forward to reviewing the report produced by the independent panel’s findings (p.145).</t>
  </si>
  <si>
    <t>NIH-Wide Effort on Women’s Health Research.—The Committee commends NIH for its launch of a cross-cutting effort to transform women’s health across the lifespan, which will initially be supported by $200,000,000 from NIH. This NIH-wide effort—a first step to transform the way we approach and fund women’s health research—will allow NIH to catalyze the ambitious, multi-faceted, interdisciplinary research projects that women need, such as research on the impact of perimenopause and menopause on heart health, brain health, and bone health. This coordinated, NIH-wide effort will be led by OD, ORWH, NIA, NHLBI, NIDA, NICHD, NIAMS, and any other Institutes and Centers deemed relevant by the NIH Director. The Committee urges NIH to continue to expand basic, clinical, and translational research into women’s health, including the mechanisms of endometriosis and other gynecological conditions, to identify early diagnostic markers, and develop new treatment methods. The Committee strongly encourages OD and all Institutes and Centers to dedicate additional funds and participate in this cross-cutting effort in fiscal year 2025, with a focus on grant opportunities to support research and education to improve women’s health in diverse settings across the United States. NIH is directed to provide an update on the progress and achievements of the key projects and studies supported by this NIH-wide effort by reporting on their objectives and anticipated/actual outcomes within 90 days of enactment (p.149).</t>
  </si>
  <si>
    <t>Office of Research on Women’s Health [ORWH].—The Committee notes bill language that was included in the Consolidated Appropriations Act, 2022 (Public Law 117–103) that funding for ORWH be made available for direct grant making to address women’s health research needs that are not being addressed by Institutes and Centers. The Committee provides $152,480,000 in base funding for the Office of Research on Women’s Health, an increase of $76,000,000. The role of ORWH is to improve women’s health research and research on sex and gender influences in health and disease within the NIH scientific framework to achieve equity in women’s health across the lifespan. Congress is committed to prioritizing this research portfolio and ensuring ORWH has the resources it needs to help fulfill its mission. Within this amount, the Committee allocates $14,000,000 to the Building Interdisciplinary Research Careers in Women’s Health [BIRCWH] program with the goal of strengthening the workforce pipeline through mentorship of early career scientists engaged in women’s health research. Recognizing the impact of the BIRCWH program, the Committee urges NIH to use these funds to support additional researchers focused on women’s health and sex differences, including research focused on cancer, maternal health, endometriosis, fibroids and pelvic floor disorders. The Committee expects NIH to use these funds to enhance the BIRCWH program through research on health of women and female-specific diseases or conditions (p.149).</t>
  </si>
  <si>
    <t>Support Innovation in Women’s Health.—NIH’s SBIR and STTR programs are directed to increase investments in supporting innovators and early-stage small businesses engaged in research and development on women’s health. NIH is directed to provide an update on these activities within 120 days of enactment (p.153).</t>
  </si>
  <si>
    <t>Women’s Health Research Initiative and NIH-Wide SABV Policy.—The Executive Order on Advancing Women’s Health Research and Innovation directs agencies to develop and strengthen research and data standards to improve women’s health. The Committee supports greater investment in research on conditions unique to or that occur predominantly in women or manifest themselves differently in women than in men. The Committee directs NIH to further integrate and prioritize funding for women’s health across its research portfolio and to study ways to leverage AI to advance women’s health research. In addition to NIH efforts to dedicate additional funds for research on women’s health needs, the NIH’s sex as a biological variable [SABV] policy has helped ensure that research that NIH funds considers women’s health in the development of study design and in data collection and analysis. The Committee encourages NIH to track and analyze progress in integrating SABV into biomedical research, where appropriate, across its Institutes and Centers and to adopt NIH-wide standards regarding how applicants, reviewers, and grantees should consider SABV in funding opportunities, research designs, analyses, and re_x0002_porting. NIH is directed to provide an update on relevant activities within 90 days of enactment (p.154-155).</t>
  </si>
  <si>
    <t>Breast and Cervical Cancer.—The Committee includes $243,500,000 for the provision of critical, lifesaving breast cancer screening and diagnostic services to uninsured and underinsured women. The Committee is aware that there are still substantial barriers to screening like geographic isolation, limited health literacy, lack of provider recommendation, inconvenient times to access services, and language barriers. The Committee directs CDC to continue efforts to reduce breast and cervical cancer disparities especially in underserved communities and to work to reach women who may have delayed screening services during the COVID–19 pandemic (p.72).</t>
  </si>
  <si>
    <t>Comprehensive Cancer.—The Committee includes $22,425,000 to advance the goals of the Cancer Moonshot Initiative through CDC’s cancer prevention, early detection and treatment, survivor support, and health equity activities. CDC is urged to use a portion of this increase to expand evidence-based cancer survivorship programs by State, Tribal, and territorial program recipients in partnership with community-based organizations (p.73).</t>
  </si>
  <si>
    <t>Training for Diversity - The Committee supports programs that improve the diversity of the healthcare workforce. HRSA’s diversity pipeline programs help advance patient care and ensure opportunity for all healthcare providers (p.43).</t>
  </si>
  <si>
    <t>Immunization and Respiratory Diseases</t>
  </si>
  <si>
    <t>Accelerate the Elimination of HPV-related Cancer and Disease.— Human papillomavirus [HPV] -related cancers remain an alarming public health concern in the United States, impacting nearly 40,000 Americans each year. HPV is the leading cause of cervical cancer, which disproportionally affects communities of color and underrepresented populations. Each year, nearly 200,000 women are diagnosed with cervical pre-cancer, 11,000 women are diagnosed with cervical cancer caused by HPV, and approximately 4,000 women die from cervical cancer in the United States. The evidence shows that HPV vaccination is extremely effective at preventing over 90 percent of HPV-related cancers when given between the recommended ages of 9 and 12. Yet, CDC data from 2022 shows that only 63 percent of children ages 13–17 were up to date with HPV vaccination, which is significantly less than the ‘‘Healthy People 2030’’ goal of 80 percent. While all childhood and adolescent vaccinations declined during the pandemic, the HPV vaccine rates experienced the largest decrease and have been the slowest to rebound to pre-pandemic levels. The Committee urges CDC to take immediate action to expand access to HPV vaccination, including by: updating the immunization information system at the Federal level to enable standardized forecasting of HPV vaccination at age 9 across the country; supporting providers and trusted voices to engage patients with a strong recommendation for HPV vaccination as cancer prevention; and continuing to reduce health disparities and barriers to care for underserved communities (p.64)</t>
  </si>
  <si>
    <t>Clinical Trial Operations.—The Committee recognizes that the COVID–19 pandemic further increased the staffing shortages already present at clinical research sites, exacerbating longstanding challenges to the timely collection and efficient reporting of clinical trial data in cancer research. The burden of data collection, entry, and verification is high and rests primarily with site staff, who most often input data manually. Meanwhile, the data fields requested for developing a given drug class have become increasingly numerous and may be complex. The Committee urges the FDA to provide guidance to cancer trial sites, sponsors, and contractors that both defines necessary data elements and streamlines data entry and verification processes. Such guidance will be foundational in maximizing clinical trial efficiency through a targeted reduction of the administrative burden currently placed upon research staff (p.131).</t>
  </si>
  <si>
    <t>HPV Self-Sampling.—One in four women in the United States do not receive regular cervical cancer screenings, with more than half of cervical cancer diagnoses occurring in women who are not screened. While there are many barriers to screening, some of the top include fear of the procedure, embarrassment, or lack of time or transportation. The Committee encourages FDA to exercise the use of regulatory authorities to expedite innovation related to at_x0002_home self-collection tests that could increase and expand access to screenings for women and address a persistent cancer health disparity for women who are never screened or under-screened (p.135).</t>
  </si>
  <si>
    <t>Supply Shortages for Critical Medications.—The Committee is concerned about continued reports of supply shortages for critical medications and devices, including diabetes, cancer, antibiotic, ADHD, and other drug shortages, which continue to pose a significant challenge and affect patients access to vital treatments and care. Within 90 days of enactment, the Committee requests a report from FDA regarding its implementation of shortage-related authorities, and the status of shortage related guidance documents (p.147).</t>
  </si>
  <si>
    <t>Essential Medicines.—The Committee is concerned about Americans’ access to essential medicines, as defined by the FDA’s October 2020 essential medicines and medical countermeasures list. As the agency in charge of approving drugs, reporting drug shortages, and protecting public health, the Committee directs the FDA to engage with the Administration for Strategic Preparedness and Response, and the HHS Supply Chain Resilience and Shortage Working Group to identify opportunities to support the development of capabilities to produce essential medicines in the United States. Particular attention should be paid to the production of antibiotics, which are experiencing drug shortages and are found on FDA’s List of Essential Medicines (p.133).</t>
  </si>
  <si>
    <t xml:space="preserve">Medical Supply Chain Surveillance.—The Committee appreciates the FDA’s work to address drug shortages and other medical sup_x0002_ply chain issues, but these continue to persist and cause harm. The Committee urges the FDA to build on its June 2021 recommendations to improve transparency throughout the pharmaceutical supply chain by continuing to support the development of information systems to anticipate drug or other medical supply shortages in order to be able to act to work to prevent and/or mitigate shortages. A special emphasis should be placed on drug shortages, particularly sterile injectable drugs, which were found to be the drugs most commonly in short supply in the Drug Shortages Taskforce its report ‘‘Drug Shortages: Root Causes and Potential Solutions’’. The Committee urges the FDA to partner with other divisions in the Department of Health and Human Services, such as to expedite the development or licensure of a coordinated medical supply chain surveillance system to support strategies to proactively prevent or mitigate drug shortages. This effort should include the Administration for Strategic Preparedness and Response and other governmental and nongovernmental organizations as deemed necessary (p.138). </t>
  </si>
  <si>
    <t>FY 2023 Final</t>
  </si>
  <si>
    <t>FY 2024 Final</t>
  </si>
  <si>
    <t>Advanced Research Projects Agency for Health (ARPA-H)</t>
  </si>
  <si>
    <r>
      <t xml:space="preserve">Essential Medicines List.—The Committee is concerned by the ongoing shortage of commonly used chemotherapeutic drugs, including cisplatin and carboplatin. These shortages have hurt cancer care, including, in some cases, care rationing. Reliable access to chemotherapeutic drugs is essential to cancer care. The Committee is concerned that the FDA has only included a single chemotherapeutic drug on its FDA Essential Medicines list. (p.82 </t>
    </r>
    <r>
      <rPr>
        <sz val="11"/>
        <color rgb="FFFF0000"/>
        <rFont val="Calibri (Body)"/>
      </rPr>
      <t>Note: This is similar to language SGO requested.</t>
    </r>
  </si>
  <si>
    <t>Advanced Manufacturing Technologies.—The Committee encourages the Commissioner to continue to facilitate the utilization of advanced manufacturing technologies to improve manufacturing efficiencies and dependability. The Committee requests that the Commissioner continue to encourage manufacturers of critical generic sterile injectable products that commonly experience drug shortages to invest in innovative technologies that are effective and sustainable (p.126).</t>
  </si>
  <si>
    <t>FY 2025 Final*</t>
  </si>
  <si>
    <t xml:space="preserve">* The full-year continuing resolution (CR) extended FY 2024 funding levels into FY 2025. However, without an accompanying report, there is no guarantee that the administration will allocate funds for programs without a specified funding line in the appropriations bill in accordance with the FY 2024 report. </t>
  </si>
  <si>
    <t>SGO FY 2026 Appropriations Funding Chart</t>
  </si>
  <si>
    <t>FY 2026 President's Budget</t>
  </si>
  <si>
    <t>FY 2026 Senate</t>
  </si>
  <si>
    <t>FY 2026 House Appropriations Report Language</t>
  </si>
  <si>
    <t>FY 2026 Senate Appropriations Report Language</t>
  </si>
  <si>
    <t>Current as of August 8, 2025</t>
  </si>
  <si>
    <t>FY 2026 House</t>
  </si>
  <si>
    <t>% Change (FY 2025 Final vs. FY 2026 Senate)</t>
  </si>
  <si>
    <t>National Institute of Child Health and Human Development (NICHD)</t>
  </si>
  <si>
    <r>
      <t>NA</t>
    </r>
    <r>
      <rPr>
        <vertAlign val="superscript"/>
        <sz val="11"/>
        <color theme="1"/>
        <rFont val="Calibri"/>
        <family val="2"/>
        <scheme val="minor"/>
      </rPr>
      <t>2</t>
    </r>
  </si>
  <si>
    <r>
      <rPr>
        <vertAlign val="superscript"/>
        <sz val="9"/>
        <color theme="1"/>
        <rFont val="Calibri"/>
        <family val="2"/>
        <scheme val="minor"/>
      </rPr>
      <t>2</t>
    </r>
    <r>
      <rPr>
        <sz val="9"/>
        <color theme="1"/>
        <rFont val="Calibri"/>
        <family val="2"/>
        <scheme val="minor"/>
      </rPr>
      <t>The President's Budget eliminates NICHD in its reorganization of the NIH.</t>
    </r>
  </si>
  <si>
    <t>Generic Drug Shortages.—The Committee is concerned about generic drug shortages, particularly those impacting generic sterile injectables, which include many cancer drugs, emergency medicines, and anesthesiology medications. The Committee encourages CMS to work with Congress and relevant stakeholders on analyzing Medicare and Medicaid payment policies’ impact on supply chains and economic incentives for generic drug suppliers, wholesalers, and healthcare providers. (p.198)</t>
  </si>
  <si>
    <t>Physician Fee Schedule Codes.—When adjusting the number of relative value units needed to account for coding changes, new data on relative value components, or payment for new services, the Committee notes that CMS may overestimate or underestimate utilization, and therefore the overall cost of such changes, resulting in substantial adjustments to physician fee schedule payments required by budget neutrality. The Committee encourages GAO to study CMS estimates of the utilization of selected new fee schedule codes over the last 10 years, data on related adjustments to the fee schedule for these years, the effects of CMS utilization estimates relative to actual utilization figures on physician fee schedule payments and spending for those services, and other items determined appropriate by the Comptroller General. (p.203)</t>
  </si>
  <si>
    <t>Quality Measures.—The Committee appreciates CMS’s efforts to ensure that the care provided to Medicare beneficiaries is of the highest quality and understands that the agency partners with external entities to develop, validate, update, and maintain measures. The Committee is concerned that the process to update screening measures is not keeping pace with advances in science and practice that can improve patient access to identification of undetected disease leading to earlier treatment. The Committee urges CMS to leverage its existing authority to utilize evidence-based guidelines to update screening measures in a timely and efficient manner and requests an update on improving screening measurements in the fiscal year 2027 CJ. (p.204)</t>
  </si>
  <si>
    <t>Vaccine Coverage.—The Committee encourages CMS to ensure that its regulations fully implement Section 2713 of the PHSA and align with the statutory intent of such section, which generally requires commercial insurance coverage of CDC-recommended vaccines without cost-sharing. CMS is directed to provide a report to the Committee and post on a publicly available Web site no later than 180 days after enactment of this act, on steps it will take to ensure Section 2713 is fully implemented. (p.206)</t>
  </si>
  <si>
    <t>Cancer Care Support for Rural Communities.—Rural areas with limited access to healthcare services often have a high prevalence of chronic disease and other factors that contribute to increased levels of cancer mortality. These areas also typically have low health literacy, poor cancer screening rates and a dearth of specialty services. The Committee encourages NCI to work with relevant stakeholders, such as academic medical centers, rural hospitals, clinics, and other community partners to determine how best to direct evidence-based outreach to areas most impacted by cancer mortality. (p.107)</t>
  </si>
  <si>
    <t>Advancing Cancer Immunotherapy.—The Committee encourages NIH to continue to support research to advance double-loaded dendritic cell immunotherapy. (p.107)</t>
  </si>
  <si>
    <t>Cancer Immunotherapy and Artificial Intelligence [AI].—The Committee recognizes that targeting a tumor’s immune microenvironment represents an exciting new approach to preventing the tumor from growing and spreading, especially for the class of treatments known as immunotherapies. Recent technological advances in AI, imaging and pathology offer encouraging options for accelerating research into how to target a patient’s immune system against the tumor, but much more work in this area is needed. Therefore, the Committee encourages NCI to prioritize research on novel technologies that can help investigators better understand complex interactions between tumors and the immune system. (p.107)</t>
  </si>
  <si>
    <t>Deadliest Cancers.—The Recalcitrant Cancer Research Act [RCRA] of 2012 (Public Law 112–239) focuses on cancers with a 5- year survival rate below 50 percent, which account for over 40 percent of all U.S. cancer deaths. While advances in some cancers have made it possible to reduce the overall rate of cancer deaths over the last several decades, there has been limited progress reducing mortality for these diseases. In fiscal year 2020 (Public Law 116–94), Congress directed NCI to develop a scientific framework using the process outlined in the RCRA for stomach and esophageal cancers. The Committee commends NCI for developing the framework and notes that NCI has also launched a Program in Origins of Gastroesophageal Cancers. Given the devastating toll of all recalcitrant cancers and the lack of diagnostic and treatment resources currently available, the Committee, alongside the research and advocacy communities, encourages a continued focus on these cancers and requests an update on research on each of the deadliest cancers-brain, liver (including cholangiocarcinoma), lung, ovary, pancreas, and stomach and esophageal cancers in the fiscal year 2027 CJ. Further, given the high mortality rates for these cancers, the Committee is particularly concerned about reports of increased incidence of esophageal, liver, pancreas, and stomach cancer among the adolescent and young adult population and directs NCI to develop a plan with specific actions to understand the causes and risk factors that are leading to these increases as well as potential interventions. (p.108)</t>
  </si>
  <si>
    <t>HPV Screening, Syphilis Screening, and Self-Collection.—The Committee recognizes the impact and potential of the Last Mile Initiative and applauds innovative efforts, such as the emerging network to study noninvasive self-collection and self-diagnostic opportunities for HPV testing. The Committee notes similar opportunities in syphilis and general opportunities to better adopt point- of-care self-diagnostics in precision medicine and connected healthcare. NCI is encouraged to continue working with a variety of stakeholders and to continue studying various approaches to sustain scientific progress. (p.108)</t>
  </si>
  <si>
    <t>Optimal Timing and Sequencing of Cancer Immunotherapy.—The Committee recognizes that cancer immunotherapy is improving outcomes for an increasing number of cancer patients, especially those for whom other treatments were ineffective. New research suggests that more patients might benefit if immunotherapy were used earlier in the course of their cancer, or to prevent and intercept cancers before they start. The Committee urges NCI to continue to support research focused on assessing the optimal timing for the use of cancer immunotherapy in individual patients. Examples of such research include studying the effectiveness of cancer immunotherapy in premalignant conditions, early-stage cancer, and as a neoadjuvant therapy, prior to additional treatment such as surgery, radiation or chemotherapy. (p.110)</t>
  </si>
  <si>
    <t>Patient Access to Clinical Trials.—The Committee recognizes that local healthcare provider and patient access to clinical trials is critical for improving equitable access to research and novel therapies; diversifying the population participating in research; ensuring the safety and efficacy of new drugs; and accelerating the dissemination and implementation of findings and the adoption of newly approved therapies. However, access to trials remains out of reach for many patients and local oncology providers, particularly those in rural areas and/or at practice sites and hospitals without dedicated research resources and infrastructure. Leveraging technology can improve efficiencies of trial start-up, administration, and communications. A virtual research team who provides centralized research expertise and resources can ultimately support local provider participation in clinical trials by alleviating the need for specialized personnel onsite. The NCI’s recently launched Virtual Clinical Trials Office pilot study provides virtual research personnel to NCI-funded trials conducted at participating NCI-designated cancer centers and NCI Community Oncology Research Program sites. The Committee encourages the use of telehealth and expansion of the clinical trial-related remote services provided by this office. The Committee requests an update on the Virtual Clinical Trials Office in the fiscal year 2027 CJ, including demonstrating if there were increases in local provider and/or patient participation in clinical trials, especially from rural areas, and challenges and successes in prescreening/screening of potential trial candidates, obtaining informed consents, data abstraction, building protocol-specific treatment plans, and maintaining a repository for quick adoption into the local sites. (p.110)</t>
  </si>
  <si>
    <t xml:space="preserve">Advisory Councils.—Advisory councils are a fundamental part of NIH’s grant making process. The Committee notes that NIH recently disbanded or terminated several of its advisory councils and boards established under the Federal Advisory Committee Act [FACA] to provide advice and recommendations to the NIH Director, Institute and Center [IC] Directors, and senior scientific staff. This includes the Advisory Committee to the Director [ACD], several IC advisory councils, and many other special emphasis panels and study section review groups, all of which are part of NIH’s grant making process. The Committee notes that the process for selecting members on FACA Committees is rigorous and time consuming, usually requiring 2 years of screening candidates through a series of background and ethics checks, formally nominating them, and seeking agency and Department approval. Within 30 days of enactment, the Committee directs NIH to brief the Committees on Appropriations on the status of NIH’s FACA advisory councils and boards. Such briefing shall include a detailed list of every NIH FACA advisory council, board, committee, special emphasis panel, and study section that has been terminated, disbanded, or had its members dismissed since December 2024, and a justification for each instance. The Committee also directs the NIH Director to provide a separate briefing to the Committees on Appropriations on the disbanding of the ACD, and the selection criteria applied to select new members. Finally, within 90 days of enactment, NIH is directed to provide a report to the Committees on Appropriations regarding the agency’s plan to reconstitute its FACA Advisory Councils, particularly any IC Advisory Councils that have been disbanded or terminated.(p.147) </t>
  </si>
  <si>
    <t>Common Data Elements for Women’s Health.—The Committee recognizes the continued need to develop common data elements [CDEs] related to women’s health that will help researchers share and combine datasets, promote interoperability, and improve the accuracy of datasets when it comes to women’s health. The Committee encourages the Office of Data Science Strategy [ODSS] to collaborate with the Office of Research on Women’s Health [ORWH] and Institutes and Centers to prepare a roadmap for developing new NIH-endorsed CDEs to capture more data about women’s health in both research and clinical settings. In addition, the Committee urges NIH to launch a data resource to better coordinate and integrate investments in women’s health research across NIH. The Committee encourages ODSS and ORWH to engage outside stakeholders, including professional societies and patient organizations, in this work, as appropriate. NIH is directed to provide an update on relevant activities within 90 days of enactment. (p.153)</t>
  </si>
  <si>
    <t>Compensation for Trainees and Early Career Researchers.—The Committee appreciates that the future of U.S. economic competitiveness and our Nation’s ability to address national, economic, and health security threats depends on sustaining a robust STEM workforce. Ensuring individuals from communities that are under- represented in the STEM field can enter and sustain a career as part of the STEM workforce is essential to strengthening the research workforce going forward. The Committee is deeply concerned that entrenched financial barriers are increasingly deterring graduate and postdoctoral students, particularly those from underrepresented communities, from pursuing STEM careers. The lack of Cost-of-Living Adjustments [COLAs] can make it financially unrealistic for postdoctoral scholars to accept positions, particularly in high-cost areas; areas in which academic medical centers are located. The Committee commends NIH for proposing meaningful increases in stipends for postdoctoral scholars. These increases take a significant step towards returning National Research Service Awards [NRSA] to their inflation-adjusted pre-pandemic levels and brings the agency closer to offering real dollar increases in the stipend of early career researchers that are needed to ensure a strong STEM workforce. (p.154)</t>
  </si>
  <si>
    <t>Expanding Support for Young Investigators.—NIH has been criticized for funding too many late career scientists while funding too few early career scientists with new ideas. The Committee is concerned that the average age of first-time R01 funded investigators remains 42 years old. More than twice as many R01 grants are awarded to investigators over 65 than to those under 36 years old. The Committee appreciates NIH’s efforts to provide support for early-career researchers through several dedicated initiatives, including the NIH Director’s New Innovator Award, Next Generation Researchers Initiative, Stephen Katz award, and the NIH Pathway to Independence Award. The Committee encourages NIH to continue supporting these important initiatives and to expand support for early career researchers by increasing the number of award recipients for these programs in future years. The Consolidated Appropriations Act, 2024 (Public Law 118–122) directed NIH to provide a ‘‘professional judgement’’ budget to the Committee to grow and retain the early career investigator pool, accelerate earlier research independence, and ensure the long term sustainability of the biomedical research enterprise. Building off of these efforts, the Committee directs NIH to provide an update on the activities to grow and retain early career investigators. (p.155)</t>
  </si>
  <si>
    <t>Multi-Year Funding of Research Project Grants [RPGs].—Historically, NIH research grants have been awarded for more than 1 year but funded incrementally wherein each year’s commitment is obligated from that year’s appropriation provided by Congress. The Committee notes that the fiscal year 2026 President’s Budget States that in fiscal year 2026 NIH proposes to continue a fiscal year 2025 policy to reserve half of the agency’s budget allocation for competing RPGs for awards that fully fund their outyear commitments as part of the initial grant obligation. The Committee is concerned about the impact of this policy on application success rates and that providing grantees with funding for every year of the RPG upfront would significantly reduce the number of grants NIH is able to fund. In fiscal year 2025 alone NIH estimates it will award 3,991 or 40 percent fewer new RPGs and application success rates for cancer research will decrease from 13.4 percent to 6.8 percent and success rates for NIA-funded research which overwhelmingly supports Alzheimer’s disease research would decrease from 18.0 percent to 6.0 percent. The Committee directs NIH to submit a report within 60 days of enactment on grants and contracts that were forward funded for each fiscal year from 2019–2024 disaggregated by Institute, Center, and funding mechanism as well as on the number of new awards in fiscal year 2025 that were made under this mechanism by Institute and Center, the fiscal year 2025 decrease in the number of awards for each Institute and Center compared to fiscal year 2024, the number of grant applications from early career researchers received by NIH in fiscal year 2025, and the number and dollar amount of awards made to early career scientists using the multi-year funding model. Additionally, NIH is directed to provide the Committee with an analysis of the types of research funded by this model in fiscal year 2025, and the selection criteria to identify grants to be funded by the multi-year approach. (p.161)</t>
  </si>
  <si>
    <t>NIH-Wide Effort on Women’s Health Research.—The Committee commends NIH for its cross-cutting effort to transform women’s health across the lifespan, which will initially be supported by $200,000,000 from NIH. This NIH-wide effort-a first step to transform the way we approach and fund women’s health research-will allow NIH to catalyze the ambitious, multi-faceted, interdisciplinary research projects that women need, such as research on the impact of perimenopause and menopause on heart health, brain health, and bone health. This coordinated, NIH-wide effort will be led by OD, ORWH, NIA, NHLBI, NIDA, NICHD, NIAMS, and any other Institutes and Centers deemed relevant by the NIH Director. The Committee urges NIH to continue to expand basic, clinical, and translational research into women’s health, including the mechanisms of endometriosis and other gynecological conditions, to identify early diagnostic markers, and develop new treatment methods. The Committee strongly encourages OD and all Institutes and Centers to dedicate additional funds and participate in this cross-cutting effort in fiscal year 2026, with a focus on grant opportunities to support research and education to improve women’s health in diverse settings across the United States. NIH is directed to provide an update on the progress and achievements of the key projects and studies supported by this NIH-wide effort by reporting on their objectives and anticipated/actual outcomes within 90 days of enactment. Finally, within 30 days of enactment, the Committee directs NIH to produce a report on all NIH research grants concerning women’s health that have been terminated or renewals that have been withheld since January 20, 2025, including the grant number, grant recipient, and justification for grant termination or funds withheld. Within 60 days of enactment, the Committee directs NIH to reinstate those grants that have been terminated, and provide weekly updates to the Committee on these efforts until they are complete. (p.162)</t>
  </si>
  <si>
    <t>Office of Research on Women’s Health [ORWH].—The Committee notes bill language that was included in the Consolidated Appropriations Act, 2022 (Public Law 117–103) that funding for ORWH be made available for direct grant making to address women’s health research needs that are not being addressed by Institutes and Centers. The Committee provides $106,480,000 in base funding for the Office of Research on Women’s Health, an increase of $30,000,000. The role of ORWH is to improve women’s health research and research on sex and gender influences in health and disease within the NIH scientific framework to achieve equity in women’s health across the lifespan. Congress is committed to prioritizing this research portfolio and ensuring ORWH has the resources it needs to help fulfill its mission. Within this amount, the Committee allocates $10,000,000 to the Building Interdisciplinary Research Careers in Women’s Health [BIRCWH] program with the goal of strengthening the workforce pipeline through mentorship of early career scientists engaged in women’s health research. Recognizing the impact of the BIRCWH program, the Committee urges NIH to use these funds to support additional researchers focused on women’s health and sex differences, including research focused on cancer, maternal health, endometriosis, fibroids and pelvic floor disorders. The Committee expects NIH to use these funds to enhance the BIRCWH program through research on health of women and female-specific diseases or conditions. (p.163)</t>
  </si>
  <si>
    <t>Research Training and Career Development.—The Committee continues to be concerned about the health of the research training and career development pipeline that is crucial to ensuring the next generation maintains U.S. leadership in medical research and biotechnology. The challenges facing the full-spectrum of medical research, including the need for physician-scientists and clinical researchers, are particularly pronounced. NIH is encouraged to enhance and otherwise explore opportunities to bolster training grants, their infrastructures, and related mechanisms, including by leveraging opportunities in the CTSA program through timely investment with supplemental resources. (p.166)</t>
  </si>
  <si>
    <t>Restructuring NIH.—The Committee notes that Congress established 24 NIH ICs in statute through section 401 of the Public Health Service Act (Public Law 106–525). The Committee further notes that section 401 of the Public Health Service Act (Public Law 106–525) requires that the Secretary provide the HELP Committee and the Committee on Energy and Commerce of the House of Representatives 180 days written notice of any determination to restructure or reorganize the functions of NIH’s ICs, which the Committees have not received. The Committee commends NIH for reconvening the Scientific Management Review Board [SMRB], as directed in the fiscal year 2024 appropriations Act, to review the overall research portfolio of the agency and advise on the use of organizational authorities, including eliminating ICs, creating new ones, and reorganizing existing structures. NIH is directed to provide a report to the Committee no later than 30 days after enactment on SMRB activities, and an annual report on SMRB plans and activities thereafter. (p.167)</t>
  </si>
  <si>
    <t>Support Innovation in Women’s Health.—NIH’s SBIR and STTR programs are directed to increase investments in supporting innovators and early-stage small businesses engaged in research and development on women’s health. NIH is directed to provide an update on these activities within 120 days of enactment. (p.168)</t>
  </si>
  <si>
    <t>Women’s Health Research Initiative and NIH-Wide SABV Policy.—The Committee supports greater investment in research on conditions unique to or that occur predominantly in women or manifest themselves differently in women than in men. The Committee directs NIH to further integrate and prioritize funding for women’s health across its research portfolio and to study ways to leverage AI to advance women’s health research. In addition to NIH efforts to dedicate additional funds for research on women’s health needs, NIH’s sex as a biological variable [SABV] policy has helped ensure that research that NIH funds considers women’s health in the development of study design and in data collection and analysis. The Committee encourages NIH to track and analyze progress in integrating SABV into biomedical research, where appropriate, across its Institutes and Centers and to adopt NIH-wide standards regarding how applicants, reviewers, and grantees should consider SABV in funding opportunities, research designs, analyses, and reporting. NIH is directed to provide an update on relevant activities within 90 days of enactment. (p.169)</t>
  </si>
  <si>
    <t>Breast and Cervical Cancer.—The Committee includes $235,500,000 for the provision of critical, lifesaving breast cancer screening and diagnostic services to uninsured and underinsured women. The Committee is aware that there are still substantial barriers to screening like geographic isolation, limited health literacy, lack of provider recommendation, inconvenient times to access services, and language barriers. The Committee directs CDC to continue efforts to reduce breast and cervical cancer disparities especially in underserved communities and to work to reach women who may have delayed screening services during the COVID–19 pandemic. (p.79)</t>
  </si>
  <si>
    <t>Accelerate the Elimination of HPV-Related Cancer and Disease.— Human papillomavirus [HPV]-related cancers remain an alarming public health concern in the United States, impacting nearly 40,000 Americans each year and is the leading cause of cervical cancer. Each year, approximately 200,000 women are diagnosed with cervical pre-cancer, 13,000 women are diagnosed with cervical cancer caused by HPV, and approximately 4,000 women die from cervical cancer in the United States. The evidence shows that HPV vaccination is extremely effective at preventing over 90 percent of HPV-related cancers when given between the recommended ages of 9 and 12. Yet, CDC data from 2023 shows that only 61 percent of children ages 13–17 were up to date with HPV vaccination, which is significantly less than the ‘‘Healthy People 2030’’ goal of 80 percent. While all childhood and adolescent vaccinations declined during the pandemic, the HPV vaccine rates experienced the largest decrease and have been the slowest to rebound to pre-pandemic levels. The Committee urges CDC to take immediate action to expand access to HPV vaccination, including by: updating the immunization information system at the Federal level to enable standardized forecasting of HPV vaccination at age 9 across the country; supporting providers and trusted voices to engage patients with a strong recommendation for HPV vaccination as cancer prevention; and continuing to reduce health disparities and barriers to care for underserved communities. (p.69)</t>
  </si>
  <si>
    <t>Advisory Committee for Immunization Practices [ACIP].—ACIP serves a critical role in the control of vaccine-preventable diseases. The Committee recognizes the essential role of experts serving on ACIP who have the experience necessary to make informed recommendations regarding vaccine policy, which also serves to ensure the public’s trust in ACIP and its recommendations. Congress has codified, under several Federal statutes, policies that link to ACIP’s recommendations for vaccine-preventable diseases, including requirements for insurance coverage of certain vaccinations. In order to promote transparency, the Committee directs CDC to work in collaboration with medical professional societies to help determinate any updates necessary for the immunization schedules. (p.69)</t>
  </si>
  <si>
    <t>Advanced Manufacturing Technologies.—The Committee encourages the Commissioner to continue to facilitate the utilization of advanced manufacturing technologies to improve manufacturing efficiencies and dependability. The Committee requests that the Commissioner continue to encourage manufacturers of critical generic sterile injectable products that commonly experience drug shortages to invest in innovative technologies that are effective and sustainable. (p.129)</t>
  </si>
  <si>
    <t>Drug Shortages.—The Committee is concerned by ongoing drug shortages in the United States, including for drugs that have been on the shortage list for many years, without solutions to remove them from the list. The Committee directs the FDA to provide a briefing that outlines how it is working with industry to facilitate the resolution of drug shortages and discuss potential recommendations for improving supply chain resilience to reduce the potential for such drugs to return to list in the future. The briefing should be held within 120 days of the enactment of this act and should also include the methodology used by the FDA to determine whether a drug meets the statutory standard for addition to or removal from the drug shortage list. (p.136)</t>
  </si>
  <si>
    <t>Essential Medicines.—The Committee requests the Commissioner, in coordination with other relevant Federal entities, and, as appropriate, in consultation with stakeholders who have relevant expertise, update, maintain, and publish a list of essential medicines initially developed in response to Executive Order 13944 (85 Fed. Reg. 49929) to include drug and biological products, including their active ingredients that are: directly related to responding to chemical, biological, radiological, or nuclear threats and incidents; of greatest priority for providing healthcare and identified as being at high risk of shortage; or the shortage of which would have an adverse health outcome on patients with chronic conditions. Using the products listed on the Essential Medicines List, the Committee requests the Secretary, in coordination with other relevant Federal entities, and through public-private partnerships, map, or otherwise visualize, the supply chains of the drug and biological products on the Essential Medicines List, including, to the extent data are available, their key starting materials, excipients, and active ingredients. The Committee encourages the Commissioner to use data analytics to identify supply chain vulnerabilities that pose a threat to national and health security. The Committee directs the Secretary to submit a report to the relevant committees of Congress on (1) the current status of efforts to map and analyze supply chains for essential medicines, including coordination among relevant Federal entities; and (2) the extent to which the FDA uses data analytics to conduct predictive modeling for anticipated drug shortages and risks associated with supply chain vulnerabilities that pose a threat to national security; and (3) any gaps or limitations in utilizing data analytics to mitigate identified risks, including drug shortages, and increase resiliency of essential medicine supply chains. (p.137)</t>
  </si>
  <si>
    <t>Innovative Glass Packaging.—The Committee directs the FDA to work with glass packaging suppliers and pharmaceutical manufacturers to evaluate and promote streamlined approval requirements designed to expedite the adoption and use of innovative glass packaging technologies with the capacity to improve product quality, reduce product recalls, reduce drug shortages, and protect public health. Such streamlined approval requirements should address stability testing and other relevant types of data to be submitted in support of product approval. (p.144)</t>
  </si>
  <si>
    <t>Medical Supply Chain Surveillance.—The Committee appreciates the FDA’s work to address drug shortages and other medical supply chain issues, but these continue to persist and cause harm. The Committee urges the FDA to build on its June 2021 recommendations to improve transparency throughout the pharmaceutical supply chain by continuing to support the development of information systems to anticipate drug or other medical supply shortages in order to be able to act to work to prevent and/or mitigate shortages. A special emphasis should be placed on drug shortages, particularly sterile injectable drugs, which were found to be the drugs most commonly in short supply in the Drug Shortages Taskforce its report ‘‘Drug Shortages: Root Causes and Potential Solutions’’. The Committee urges the FDA to partner with other divisions in the Department of Health and Human Services, such as to expedite the development or licensure of a coordinated medical supply chain surveillance system to support strategies to proactively prevent or mitigate drug shortages. This effort should include the Administration for Strategic Preparedness and Response and other governmental and nongovernmental organizations as deemed necessary. (p.146)</t>
  </si>
  <si>
    <t>Prioritizing U.S. Biomanufacturing of Essential Medicines and Drugs in Shortage.—The Committee directs the FDA to prioritize applications, including or supplements, that identify a domestic manufacturing facility or a manufacturing facility in the territory of a government or government agency that the FDA has determined to be capable of conducting inspections pursuant to a mutual recognition agreement, for essential medicines as identified by the FDA and/or products that are included, or have recently been included, on the FDA’s drug shortage list. The FDA should prioritize pre-approval and pre-license inspections of U.S. manufacturing facilities identified in an original application for an essential medicine and pre-approval and pre-license inspections of U.S. manufacturing facilities newly identified in a supplement for an essential medicine or product that is, or has recently been included, on the FDA’s drug shortage list. (p.152)</t>
  </si>
  <si>
    <t>Promoting Domestic Manufacturing.—The Committee supports the Agency’s work to promote the domestic manufacturing of drugs and biological products to help bolster supply chain resiliency. The Committee encourages the FDA to increase its efforts, consistent with its authorities, to encourage the pharmaceutical industry to expand and relocate drug manufacturing to the United States for this purpose. The Committee encourages the FDA to continue programs and policies that would encourage the pharmaceutical industry to adopt advanced manufacturing technologies, which could help prompt industry to relocate foreign manufacturing to the United States or expanding current domestic manufacturing. (p.153)</t>
  </si>
  <si>
    <t>Supply Shortages for Critical Medications.—The Committee is concerned about continued reports of supply shortages for critical medications and devices, including diabetes, cancer, antibiotic, ADHD, and other drug shortages, which continue to pose a significant challenge and affect patients access to vital treatments and care. Within 90 days of enactment, the Committee requests a report from the FDA regarding its implementation of shortage-related authorities, and the status of shortage related guidance documents. (p.158)</t>
  </si>
  <si>
    <t>Centers of Excellence in Advanced and Continuous Pharmaceutical Manufacturing.—The Committee supports the FDA’s work to promote the domestic manufacturing of drug and biological products to bolster drug supply chain resiliency. The Committee directs the FDA to submit a report to the Committee within 120 days of the enactment of this act with plans to designate National Centers of Excellence. (p.133)</t>
  </si>
  <si>
    <t>Continuous Pharmaceutical Manufacturing.—The Committee appreciates the FDA’s continued efforts to adapt drug manufacturing guidance to align with new advanced manufacturing processes such as continuous flow manufacturing of active pharmaceutical ingredients [API], including the Center for Drug Evaluation and Research’s Framework for Regulatory Advanced Manufacturing Evaluation [FRAME] Initiative. The Committee is concerned that a current lack of clear standards and realistic quality assessment methods for continuous pharmaceutical manufacturing are creating unnecessary risk for capital investments in advanced manufacturing equipment. The Committee notes the promising potential for continuous pharmaceutical manufacturing to reduce the cost of generic pharmaceutical production and make it more financially viable to increase generic pharmaceutical manufacturing in the United States. The Committee also notes that investors and manufacturers may hesitate to make the significant capital investments required to purchase continuous manufacturing equipment when standard practices for quality monitoring and licensing are not yet established. (p.135)</t>
  </si>
  <si>
    <r>
      <t xml:space="preserve">Chemotherapy Shortages.—The Committee is concerned by the recent shortages of commonly used chemotherapeutic drugs, including cisplatin and carboplatin. These shortages have hurt cancer care and resulted in care rationing in some cases. Reliable access to chemotherapeutic drugs is essential to cancer care. The Committee is concerned that the FDA has only included a single chemotherapeutic drug on its Essential Medicines list. The Committee urges the FDA to continue to take appropriate action to mitigate future shortages of chemotherapeutic drugs, including considering the inclusion of additional chemotherapeutic drugs to the Essential Medicines list. (p.133) </t>
    </r>
    <r>
      <rPr>
        <sz val="11"/>
        <color rgb="FFFF0000"/>
        <rFont val="Calibri"/>
        <family val="2"/>
        <scheme val="minor"/>
      </rPr>
      <t>NOTE: SGO requested that this language be included in the FY 2026 FDA appropriations report.</t>
    </r>
  </si>
  <si>
    <r>
      <t xml:space="preserve">HPV Screenings for Cervical Cancer.—The Committee recognizes that self-collection has the potential to reach individuals who are never screened or under screened for HPV, which makes up about half of women who are diagnosed with cervical cancer in the United States. The Committee urges CMS to examine ways to ensure that there is appropriate coverage for this screening methodology upon FDA approval. (p.200) </t>
    </r>
    <r>
      <rPr>
        <sz val="11"/>
        <color rgb="FFFF0000"/>
        <rFont val="Calibri"/>
        <family val="2"/>
        <scheme val="minor"/>
      </rPr>
      <t>NOTE: SGO requested that this language be included in the FY 2025 FDA appropriations report.</t>
    </r>
  </si>
  <si>
    <t>Focused Ultrasound.—The Committee understands focused ultrasound is a non-invasive, non-pharmacological, relatively safe, and cost-effective alternative or complement to conventional surgery, radiation, or drug-based treatments that holds tremendous promise to treat numerous debilitating conditions and diseases including Alzheimer’s breast cancer, gynecological cancers, uterine fibroids, and endometriosis, and substance abuse disorder. The Committee encourages NIH continue to engage with the focused ultrasound stakeholder community and requests a briefing on efforts to increase focused ultrasound research funding within 120 days of the enactment. (p.156)</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</si>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</sst>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7">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u/>
      <sz val="11"/>
      <color theme="1"/>
      <name val="Calibri"/>
      <family val="2"/>
      <scheme val="minor"/>
    </font>
    <font>
      <vertAlign val="superscript"/>
      <sz val="11"/>
      <color theme="1"/>
      <name val="Calibri"/>
      <family val="2"/>
      <scheme val="minor"/>
    </font>
    <font>
      <b/>
      <sz val="11"/>
      <color rgb="FF000000"/>
      <name val="Calibri"/>
      <family val="2"/>
      <scheme val="minor"/>
    </font>
    <font>
      <sz val="9"/>
      <color theme="1"/>
      <name val="Calibri"/>
      <family val="2"/>
      <scheme val="minor"/>
    </font>
    <font>
      <vertAlign val="superscript"/>
      <sz val="9"/>
      <color theme="1"/>
      <name val="Calibri"/>
      <family val="2"/>
      <scheme val="minor"/>
    </font>
    <font>
      <sz val="9"/>
      <color rgb="FFFF0000"/>
      <name val="Calibri"/>
      <family val="2"/>
      <scheme val="minor"/>
    </font>
    <font>
      <b/>
      <i/>
      <sz val="11"/>
      <color theme="1"/>
      <name val="Calibri"/>
      <family val="2"/>
      <scheme val="minor"/>
    </font>
    <font>
      <b/>
      <i/>
      <sz val="10"/>
      <color theme="1"/>
      <name val="Calibri"/>
      <family val="2"/>
      <scheme val="minor"/>
    </font>
    <font>
      <sz val="10"/>
      <color theme="1"/>
      <name val="Arial"/>
      <family val="2"/>
    </font>
    <font>
      <sz val="11"/>
      <color rgb="FFFF0000"/>
      <name val="Calibri"/>
      <family val="2"/>
      <scheme val="minor"/>
    </font>
    <font>
      <sz val="11"/>
      <color rgb="FFFF0000"/>
      <name val="Calibri (Body)"/>
    </font>
    <font>
      <sz val="9"/>
      <color rgb="FF000000"/>
      <name val="Calibri"/>
      <family val="2"/>
      <scheme val="minor"/>
    </font>
    <font>
      <b/>
      <sz val="11"/>
      <color rgb="FFFF0000"/>
      <name val="Calibri"/>
      <family val="2"/>
      <scheme val="minor"/>
    </font>
  </fonts>
  <fills count="5">
    <fill>
      <patternFill patternType="none"/>
    </fill>
    <fill>
      <patternFill patternType="gray125"/>
    </fill>
    <fill>
      <patternFill patternType="solid">
        <fgColor rgb="FF3AE1E1"/>
        <bgColor indexed="64"/>
      </patternFill>
    </fill>
    <fill>
      <patternFill patternType="solid">
        <fgColor rgb="FFB6F5F4"/>
        <bgColor indexed="64"/>
      </patternFill>
    </fill>
    <fill>
      <patternFill patternType="solid">
        <fgColor rgb="FFDEFAF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3" fillId="0" borderId="1" xfId="0" applyFont="1" applyBorder="1" applyAlignment="1">
      <alignment horizontal="left" vertical="center"/>
    </xf>
    <xf numFmtId="0" fontId="4" fillId="0" borderId="0" xfId="0" applyFont="1"/>
    <xf numFmtId="0" fontId="0" fillId="0" borderId="1" xfId="0" applyBorder="1" applyAlignment="1">
      <alignment vertical="center"/>
    </xf>
    <xf numFmtId="6" fontId="0" fillId="0" borderId="1" xfId="0" applyNumberForma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9" fontId="0" fillId="0" borderId="1" xfId="1" applyFont="1" applyBorder="1" applyAlignment="1">
      <alignment horizontal="center"/>
    </xf>
    <xf numFmtId="0" fontId="0" fillId="0" borderId="1" xfId="0" applyBorder="1"/>
    <xf numFmtId="0" fontId="2" fillId="0" borderId="1" xfId="0" applyFont="1" applyBorder="1" applyAlignment="1">
      <alignment vertical="center"/>
    </xf>
    <xf numFmtId="6"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1" xfId="0" applyBorder="1" applyAlignment="1">
      <alignment horizontal="left" vertical="center" indent="2"/>
    </xf>
    <xf numFmtId="0" fontId="2" fillId="0" borderId="1" xfId="0" applyFont="1" applyBorder="1"/>
    <xf numFmtId="0" fontId="6" fillId="0" borderId="1" xfId="0" applyFont="1" applyBorder="1" applyAlignment="1">
      <alignment horizontal="left" vertical="center"/>
    </xf>
    <xf numFmtId="0" fontId="3" fillId="0" borderId="1" xfId="0" applyFont="1" applyBorder="1" applyAlignment="1">
      <alignment horizontal="left" vertical="center" indent="1"/>
    </xf>
    <xf numFmtId="3"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7" fillId="0" borderId="0" xfId="0" applyFont="1" applyAlignment="1">
      <alignment wrapText="1"/>
    </xf>
    <xf numFmtId="0" fontId="9" fillId="0" borderId="0" xfId="0" applyFont="1" applyAlignment="1">
      <alignment horizontal="left"/>
    </xf>
    <xf numFmtId="0" fontId="0" fillId="0" borderId="0" xfId="0" applyAlignment="1">
      <alignment wrapText="1"/>
    </xf>
    <xf numFmtId="0" fontId="0" fillId="0" borderId="0" xfId="0" applyAlignment="1">
      <alignment vertical="center" wrapText="1"/>
    </xf>
    <xf numFmtId="0" fontId="3" fillId="3" borderId="1" xfId="0" applyFont="1" applyFill="1" applyBorder="1" applyAlignment="1">
      <alignment horizontal="left" vertical="center"/>
    </xf>
    <xf numFmtId="0" fontId="2" fillId="3" borderId="1" xfId="0" applyFont="1" applyFill="1" applyBorder="1" applyAlignment="1">
      <alignment horizontal="center" vertical="center" wrapText="1"/>
    </xf>
    <xf numFmtId="3" fontId="4" fillId="0" borderId="0" xfId="0" applyNumberFormat="1" applyFont="1"/>
    <xf numFmtId="3" fontId="0" fillId="0" borderId="0" xfId="0" applyNumberFormat="1"/>
    <xf numFmtId="3" fontId="12" fillId="0" borderId="0" xfId="0" applyNumberFormat="1" applyFont="1" applyAlignment="1">
      <alignment horizontal="right" vertical="center"/>
    </xf>
    <xf numFmtId="0" fontId="12" fillId="0" borderId="0" xfId="0" applyFont="1" applyAlignment="1">
      <alignment horizontal="right" vertical="center"/>
    </xf>
    <xf numFmtId="0" fontId="2" fillId="2" borderId="0" xfId="0" applyFont="1" applyFill="1" applyAlignment="1">
      <alignment horizontal="center"/>
    </xf>
    <xf numFmtId="0" fontId="11" fillId="2" borderId="0" xfId="0" applyFont="1" applyFill="1" applyAlignment="1">
      <alignment horizontal="center"/>
    </xf>
    <xf numFmtId="0" fontId="4" fillId="3" borderId="0" xfId="0" applyFont="1" applyFill="1"/>
    <xf numFmtId="0" fontId="4" fillId="3" borderId="0" xfId="0" applyFont="1" applyFill="1" applyAlignment="1">
      <alignment vertical="center" wrapText="1"/>
    </xf>
    <xf numFmtId="0" fontId="2" fillId="4" borderId="0" xfId="0" applyFont="1" applyFill="1"/>
    <xf numFmtId="0" fontId="2" fillId="4" borderId="0" xfId="0" applyFont="1" applyFill="1" applyAlignment="1">
      <alignment vertical="center" wrapText="1"/>
    </xf>
    <xf numFmtId="0" fontId="2" fillId="4" borderId="0" xfId="0" applyFont="1" applyFill="1" applyAlignment="1">
      <alignment horizontal="left" vertical="center"/>
    </xf>
    <xf numFmtId="0" fontId="11" fillId="2" borderId="0" xfId="0" applyFont="1" applyFill="1" applyAlignment="1">
      <alignment horizontal="center" wrapText="1"/>
    </xf>
    <xf numFmtId="6" fontId="3" fillId="0" borderId="1" xfId="0" quotePrefix="1" applyNumberFormat="1" applyFont="1" applyBorder="1" applyAlignment="1">
      <alignment horizontal="center" vertical="center" wrapText="1"/>
    </xf>
    <xf numFmtId="0" fontId="10" fillId="2" borderId="0" xfId="0" applyFont="1" applyFill="1" applyAlignment="1">
      <alignment horizontal="center" wrapText="1"/>
    </xf>
    <xf numFmtId="0" fontId="2" fillId="2" borderId="0" xfId="0" applyFont="1" applyFill="1" applyAlignment="1">
      <alignment horizontal="center" wrapText="1"/>
    </xf>
    <xf numFmtId="0" fontId="0" fillId="0" borderId="0" xfId="0" applyAlignment="1">
      <alignment horizontal="left" wrapText="1"/>
    </xf>
    <xf numFmtId="0" fontId="2" fillId="4" borderId="0" xfId="0" applyFont="1" applyFill="1" applyAlignment="1">
      <alignment horizontal="left" wrapText="1"/>
    </xf>
    <xf numFmtId="164" fontId="0" fillId="0" borderId="1" xfId="1" applyNumberFormat="1" applyFont="1" applyBorder="1" applyAlignment="1">
      <alignment horizontal="center"/>
    </xf>
    <xf numFmtId="0" fontId="0" fillId="0" borderId="0" xfId="0" applyAlignment="1">
      <alignment vertical="top" wrapText="1"/>
    </xf>
    <xf numFmtId="0" fontId="2" fillId="0" borderId="0" xfId="0" applyFont="1"/>
    <xf numFmtId="164" fontId="0" fillId="0" borderId="1" xfId="0" applyNumberFormat="1" applyBorder="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wrapText="1"/>
    </xf>
    <xf numFmtId="0" fontId="2" fillId="2" borderId="1" xfId="0" applyFont="1" applyFill="1" applyBorder="1" applyAlignment="1">
      <alignment horizontal="center"/>
    </xf>
    <xf numFmtId="0" fontId="4" fillId="4" borderId="1" xfId="0" applyFont="1" applyFill="1" applyBorder="1" applyAlignment="1">
      <alignment horizontal="left"/>
    </xf>
    <xf numFmtId="0" fontId="2" fillId="0" borderId="1" xfId="0" applyFont="1" applyBorder="1" applyAlignment="1">
      <alignment horizontal="left"/>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DEFAF9"/>
      <color rgb="FFB6F5F4"/>
      <color rgb="FF3A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134156</xdr:colOff>
      <xdr:row>0</xdr:row>
      <xdr:rowOff>120741</xdr:rowOff>
    </xdr:from>
    <xdr:to>
      <xdr:col>0</xdr:col>
      <xdr:colOff>1427838</xdr:colOff>
      <xdr:row>0</xdr:row>
      <xdr:rowOff>799512</xdr:rowOff>
    </xdr:to>
    <xdr:pic>
      <xdr:nvPicPr>
        <xdr:cNvPr id="4" name="Picture 3">
          <a:extLst>
            <a:ext uri="{FF2B5EF4-FFF2-40B4-BE49-F238E27FC236}">
              <a16:creationId xmlns:a16="http://schemas.microsoft.com/office/drawing/2014/main" id="{5DE94039-B0D6-EC26-4DB3-5A6EF6197F2E}"/>
            </a:ext>
          </a:extLst>
        </xdr:cNvPr>
        <xdr:cNvPicPr>
          <a:picLocks noChangeAspect="1"/>
        </xdr:cNvPicPr>
      </xdr:nvPicPr>
      <xdr:blipFill>
        <a:blip xmlns:r="http://schemas.openxmlformats.org/officeDocument/2006/relationships" r:embed="rId1"/>
        <a:stretch>
          <a:fillRect/>
        </a:stretch>
      </xdr:blipFill>
      <xdr:spPr>
        <a:xfrm>
          <a:off x="134156" y="120741"/>
          <a:ext cx="1301302" cy="67877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894F-8E90-4C62-B825-F58CA8FBE1D7}">
  <dimension ref="A1:T31"/>
  <sheetViews>
    <sheetView tabSelected="1" zoomScale="73" zoomScaleNormal="73" workbookViewId="0">
      <selection activeCell="M24" sqref="M24"/>
    </sheetView>
  </sheetViews>
  <sheetFormatPr defaultColWidth="8.6640625" defaultRowHeight="14.4"/>
  <cols>
    <col min="1" max="1" width="66.33203125" customWidth="1"/>
    <col min="2" max="3" width="25" hidden="1" customWidth="1"/>
    <col min="4" max="4" width="30.6640625" hidden="1" customWidth="1"/>
    <col min="5" max="5" width="21.44140625" hidden="1" customWidth="1"/>
    <col min="6" max="7" width="21.6640625" customWidth="1"/>
    <col min="8" max="10" width="21.6640625" hidden="1" customWidth="1"/>
    <col min="11" max="12" width="25.6640625" hidden="1" customWidth="1"/>
    <col min="13" max="13" width="25.6640625" customWidth="1"/>
    <col min="14" max="15" width="20.6640625" customWidth="1"/>
    <col min="16" max="16" width="22.109375" customWidth="1"/>
    <col min="17" max="17" width="23.21875" customWidth="1"/>
  </cols>
  <sheetData>
    <row r="1" spans="1:20" ht="70.95" customHeight="1">
      <c r="A1" s="51"/>
      <c r="B1" s="51"/>
      <c r="C1" s="51"/>
      <c r="D1" s="51"/>
      <c r="E1" s="51"/>
      <c r="F1" s="51"/>
      <c r="G1" s="51"/>
      <c r="H1" s="51"/>
      <c r="I1" s="51"/>
      <c r="J1" s="51"/>
      <c r="K1" s="51"/>
      <c r="L1" s="51"/>
      <c r="M1" s="51"/>
      <c r="N1" s="51"/>
      <c r="O1" s="51"/>
      <c r="P1" s="51"/>
      <c r="Q1" s="51"/>
    </row>
    <row r="2" spans="1:20">
      <c r="A2" s="48" t="s">
        <v>96</v>
      </c>
      <c r="B2" s="48"/>
      <c r="C2" s="48"/>
      <c r="D2" s="48"/>
      <c r="E2" s="48"/>
      <c r="F2" s="48"/>
      <c r="G2" s="48"/>
      <c r="H2" s="48"/>
      <c r="I2" s="48"/>
      <c r="J2" s="48"/>
      <c r="K2" s="48"/>
      <c r="L2" s="48"/>
      <c r="M2" s="48"/>
      <c r="N2" s="48"/>
      <c r="O2" s="48"/>
      <c r="P2" s="48"/>
      <c r="Q2" s="48"/>
    </row>
    <row r="3" spans="1:20" ht="28.8">
      <c r="A3" s="23"/>
      <c r="B3" s="24" t="s">
        <v>0</v>
      </c>
      <c r="C3" s="24" t="s">
        <v>1</v>
      </c>
      <c r="D3" s="24" t="s">
        <v>2</v>
      </c>
      <c r="E3" s="24" t="s">
        <v>3</v>
      </c>
      <c r="F3" s="24" t="s">
        <v>89</v>
      </c>
      <c r="G3" s="24" t="s">
        <v>90</v>
      </c>
      <c r="H3" s="24" t="s">
        <v>38</v>
      </c>
      <c r="I3" s="24" t="s">
        <v>33</v>
      </c>
      <c r="J3" s="24" t="s">
        <v>39</v>
      </c>
      <c r="K3" s="24" t="s">
        <v>40</v>
      </c>
      <c r="L3" s="24" t="s">
        <v>39</v>
      </c>
      <c r="M3" s="24" t="s">
        <v>94</v>
      </c>
      <c r="N3" s="24" t="s">
        <v>97</v>
      </c>
      <c r="O3" s="24" t="s">
        <v>102</v>
      </c>
      <c r="P3" s="24" t="s">
        <v>98</v>
      </c>
      <c r="Q3" s="24" t="s">
        <v>103</v>
      </c>
    </row>
    <row r="4" spans="1:20" s="2" customFormat="1">
      <c r="A4" s="49" t="s">
        <v>4</v>
      </c>
      <c r="B4" s="49"/>
      <c r="C4" s="49"/>
      <c r="D4" s="49"/>
      <c r="E4" s="49"/>
      <c r="F4" s="49"/>
      <c r="G4" s="49"/>
      <c r="H4" s="49"/>
      <c r="I4" s="49"/>
      <c r="J4" s="49"/>
      <c r="K4" s="49"/>
      <c r="L4" s="49"/>
      <c r="M4" s="49"/>
      <c r="N4" s="49"/>
      <c r="O4" s="49"/>
      <c r="P4" s="49"/>
      <c r="Q4" s="49"/>
      <c r="T4" s="25"/>
    </row>
    <row r="5" spans="1:20">
      <c r="A5" s="50" t="s">
        <v>5</v>
      </c>
      <c r="B5" s="50"/>
      <c r="C5" s="50"/>
      <c r="D5" s="50"/>
      <c r="E5" s="50"/>
      <c r="F5" s="50"/>
      <c r="G5" s="50"/>
      <c r="H5" s="50"/>
      <c r="I5" s="50"/>
      <c r="J5" s="50"/>
      <c r="K5" s="50"/>
      <c r="L5" s="50"/>
      <c r="M5" s="50"/>
      <c r="N5" s="50"/>
      <c r="O5" s="50"/>
      <c r="P5" s="50"/>
      <c r="Q5" s="50"/>
    </row>
    <row r="6" spans="1:20">
      <c r="A6" s="3" t="s">
        <v>6</v>
      </c>
      <c r="B6" s="4">
        <v>45000000</v>
      </c>
      <c r="C6" s="5" t="s">
        <v>7</v>
      </c>
      <c r="D6" s="4">
        <v>45000000</v>
      </c>
      <c r="E6" s="4">
        <v>15000000</v>
      </c>
      <c r="F6" s="6">
        <v>45000000</v>
      </c>
      <c r="G6" s="6">
        <v>45000000</v>
      </c>
      <c r="H6" s="6" t="s">
        <v>11</v>
      </c>
      <c r="I6" s="6">
        <v>45000000</v>
      </c>
      <c r="J6" s="6"/>
      <c r="K6" s="7">
        <f>(I6-G6)/G6</f>
        <v>0</v>
      </c>
      <c r="L6" s="42">
        <v>15000000</v>
      </c>
      <c r="M6" s="42">
        <v>15000000</v>
      </c>
      <c r="N6" s="42" t="s">
        <v>11</v>
      </c>
      <c r="O6" s="42">
        <v>45000000</v>
      </c>
      <c r="P6" s="42">
        <v>15000000</v>
      </c>
      <c r="Q6" s="7">
        <f>(P6-M6)/M6</f>
        <v>0</v>
      </c>
      <c r="T6" s="26"/>
    </row>
    <row r="7" spans="1:20" ht="16.2">
      <c r="A7" s="8" t="s">
        <v>8</v>
      </c>
      <c r="B7" s="4">
        <v>130000000</v>
      </c>
      <c r="C7" s="5" t="s">
        <v>7</v>
      </c>
      <c r="D7" s="4">
        <v>130000000</v>
      </c>
      <c r="E7" s="4">
        <v>130000000</v>
      </c>
      <c r="F7" s="6">
        <v>130000000</v>
      </c>
      <c r="G7" s="6">
        <v>130000000</v>
      </c>
      <c r="H7" s="6" t="s">
        <v>11</v>
      </c>
      <c r="I7" s="6">
        <v>130000000</v>
      </c>
      <c r="J7" s="6"/>
      <c r="K7" s="7">
        <f>(I7-G7)/G7</f>
        <v>0</v>
      </c>
      <c r="L7" s="42">
        <v>130000000</v>
      </c>
      <c r="M7" s="42">
        <v>130000000</v>
      </c>
      <c r="N7" s="42" t="s">
        <v>11</v>
      </c>
      <c r="O7" s="42">
        <v>180000000</v>
      </c>
      <c r="P7" s="42">
        <v>130000000</v>
      </c>
      <c r="Q7" s="7">
        <f>(P7-M7)/M7</f>
        <v>0</v>
      </c>
    </row>
    <row r="8" spans="1:20" s="2" customFormat="1">
      <c r="A8" s="49" t="s">
        <v>9</v>
      </c>
      <c r="B8" s="49"/>
      <c r="C8" s="49"/>
      <c r="D8" s="49"/>
      <c r="E8" s="49"/>
      <c r="F8" s="49"/>
      <c r="G8" s="49"/>
      <c r="H8" s="49"/>
      <c r="I8" s="49"/>
      <c r="J8" s="49"/>
      <c r="K8" s="49"/>
      <c r="L8" s="49"/>
      <c r="M8" s="49"/>
      <c r="N8" s="49"/>
      <c r="O8" s="49"/>
      <c r="P8" s="49"/>
      <c r="Q8" s="49"/>
    </row>
    <row r="9" spans="1:20">
      <c r="A9" s="9" t="s">
        <v>19</v>
      </c>
      <c r="B9" s="4">
        <v>44959000000</v>
      </c>
      <c r="C9" s="4">
        <v>49040000000</v>
      </c>
      <c r="D9" s="4">
        <v>47459000000</v>
      </c>
      <c r="E9" s="4">
        <v>47959000000</v>
      </c>
      <c r="F9" s="4">
        <v>47459000000</v>
      </c>
      <c r="G9" s="4">
        <v>47081000000</v>
      </c>
      <c r="H9" s="4">
        <v>48270089000</v>
      </c>
      <c r="I9" s="4">
        <v>48581000000</v>
      </c>
      <c r="J9" s="4"/>
      <c r="K9" s="7">
        <f>(I9-G9)/G9</f>
        <v>3.1859985981606165E-2</v>
      </c>
      <c r="L9" s="42">
        <v>48811518000</v>
      </c>
      <c r="M9" s="42">
        <v>47081000000</v>
      </c>
      <c r="N9" s="42">
        <v>27506000000</v>
      </c>
      <c r="O9" s="42"/>
      <c r="P9" s="42">
        <v>47201000000</v>
      </c>
      <c r="Q9" s="7">
        <f>(P9-M9)/M9</f>
        <v>2.5487988785284936E-3</v>
      </c>
    </row>
    <row r="10" spans="1:20">
      <c r="A10" s="3" t="s">
        <v>10</v>
      </c>
      <c r="B10" s="4">
        <v>6912522000</v>
      </c>
      <c r="C10" s="4">
        <v>6714000000</v>
      </c>
      <c r="D10" s="4">
        <v>7378579000</v>
      </c>
      <c r="E10" s="4">
        <v>7203064000</v>
      </c>
      <c r="F10" s="4">
        <v>7320159000</v>
      </c>
      <c r="G10" s="4">
        <v>7224159000</v>
      </c>
      <c r="H10" s="4">
        <v>7820159000</v>
      </c>
      <c r="I10" s="4">
        <v>7875289000</v>
      </c>
      <c r="J10" s="4"/>
      <c r="K10" s="7">
        <f t="shared" ref="K10:K20" si="0">(I10-G10)/G10</f>
        <v>9.013229083136183E-2</v>
      </c>
      <c r="L10" s="42">
        <v>7490159000</v>
      </c>
      <c r="M10" s="42">
        <v>7224159000</v>
      </c>
      <c r="N10" s="42">
        <v>4530833000</v>
      </c>
      <c r="O10" s="42"/>
      <c r="P10" s="42">
        <v>7374159000</v>
      </c>
      <c r="Q10" s="7">
        <f t="shared" ref="Q10:Q20" si="1">(P10-M10)/M10</f>
        <v>2.0763662593805035E-2</v>
      </c>
      <c r="T10" s="26"/>
    </row>
    <row r="11" spans="1:20" ht="16.2">
      <c r="A11" s="3" t="s">
        <v>104</v>
      </c>
      <c r="B11" s="4">
        <v>1683009000</v>
      </c>
      <c r="C11" s="4">
        <v>1674941000</v>
      </c>
      <c r="D11" s="4">
        <v>1756630000</v>
      </c>
      <c r="E11" s="4">
        <v>1745682000</v>
      </c>
      <c r="F11" s="10">
        <v>1749078000</v>
      </c>
      <c r="G11" s="45">
        <v>1759078000</v>
      </c>
      <c r="H11" s="10">
        <v>1747784000</v>
      </c>
      <c r="I11" s="37" t="s">
        <v>11</v>
      </c>
      <c r="J11" s="10"/>
      <c r="K11" s="7" t="s">
        <v>11</v>
      </c>
      <c r="L11" s="42">
        <v>1779078000</v>
      </c>
      <c r="M11" s="42">
        <v>1759078000</v>
      </c>
      <c r="N11" s="42" t="s">
        <v>105</v>
      </c>
      <c r="O11" s="42"/>
      <c r="P11" s="42">
        <v>1779078000</v>
      </c>
      <c r="Q11" s="7">
        <f t="shared" si="1"/>
        <v>1.1369592479696751E-2</v>
      </c>
      <c r="T11" s="26"/>
    </row>
    <row r="12" spans="1:20">
      <c r="A12" s="3" t="s">
        <v>12</v>
      </c>
      <c r="B12" s="4">
        <v>2616520000</v>
      </c>
      <c r="C12" s="4">
        <v>2302065000</v>
      </c>
      <c r="D12" s="10">
        <v>2549813000</v>
      </c>
      <c r="E12" s="10">
        <v>2560065000</v>
      </c>
      <c r="F12" s="4">
        <v>2642914000</v>
      </c>
      <c r="G12" s="4">
        <v>2592914000</v>
      </c>
      <c r="H12" s="4">
        <v>2890779000</v>
      </c>
      <c r="I12" s="4">
        <v>2013267000</v>
      </c>
      <c r="J12" s="4"/>
      <c r="K12" s="7">
        <f t="shared" si="0"/>
        <v>-0.22355041470715958</v>
      </c>
      <c r="L12" s="42">
        <v>3109514000</v>
      </c>
      <c r="M12" s="42">
        <v>2592914000</v>
      </c>
      <c r="N12" s="42">
        <v>1681062000</v>
      </c>
      <c r="O12" s="42"/>
      <c r="P12" s="42">
        <v>2460514000</v>
      </c>
      <c r="Q12" s="7">
        <f t="shared" si="1"/>
        <v>-5.1062241169587574E-2</v>
      </c>
    </row>
    <row r="13" spans="1:20">
      <c r="A13" s="12" t="s">
        <v>13</v>
      </c>
      <c r="B13" s="4">
        <v>59480000</v>
      </c>
      <c r="C13" s="4">
        <v>52600000</v>
      </c>
      <c r="D13" s="10">
        <v>64480000</v>
      </c>
      <c r="E13" s="10">
        <v>75000000</v>
      </c>
      <c r="F13" s="4">
        <v>76480000</v>
      </c>
      <c r="G13" s="4">
        <v>76000000</v>
      </c>
      <c r="H13" s="4">
        <v>76648000</v>
      </c>
      <c r="I13" s="4">
        <v>100000000</v>
      </c>
      <c r="J13" s="4"/>
      <c r="K13" s="7">
        <f t="shared" si="0"/>
        <v>0.31578947368421051</v>
      </c>
      <c r="L13" s="42">
        <v>152480000</v>
      </c>
      <c r="M13" s="4">
        <v>76000000</v>
      </c>
      <c r="N13" s="4">
        <v>0</v>
      </c>
      <c r="O13" s="4"/>
      <c r="P13" s="4">
        <v>106480000</v>
      </c>
      <c r="Q13" s="7">
        <f t="shared" si="1"/>
        <v>0.40105263157894738</v>
      </c>
    </row>
    <row r="14" spans="1:20">
      <c r="A14" s="13" t="s">
        <v>14</v>
      </c>
      <c r="B14" s="4">
        <v>4000000</v>
      </c>
      <c r="C14" s="5" t="s">
        <v>11</v>
      </c>
      <c r="D14" s="10">
        <v>5000000</v>
      </c>
      <c r="E14" s="11" t="s">
        <v>11</v>
      </c>
      <c r="F14" s="10">
        <v>5000000</v>
      </c>
      <c r="G14" s="4">
        <v>7000000</v>
      </c>
      <c r="H14" s="10" t="s">
        <v>11</v>
      </c>
      <c r="I14" s="10" t="s">
        <v>11</v>
      </c>
      <c r="J14" s="10"/>
      <c r="K14" s="7" t="s">
        <v>11</v>
      </c>
      <c r="L14" s="42">
        <v>14000000</v>
      </c>
      <c r="M14" s="4">
        <v>7000000</v>
      </c>
      <c r="N14" s="4">
        <v>0</v>
      </c>
      <c r="O14" s="4"/>
      <c r="P14" s="4">
        <v>10000000</v>
      </c>
      <c r="Q14" s="7">
        <f t="shared" si="1"/>
        <v>0.42857142857142855</v>
      </c>
    </row>
    <row r="15" spans="1:20">
      <c r="A15" s="14" t="s">
        <v>91</v>
      </c>
      <c r="B15" s="4">
        <v>1000000000</v>
      </c>
      <c r="C15" s="4">
        <v>5000000000</v>
      </c>
      <c r="D15" s="4">
        <v>2750000000</v>
      </c>
      <c r="E15" s="4">
        <v>1000000000</v>
      </c>
      <c r="F15" s="10">
        <v>1500000000</v>
      </c>
      <c r="G15" s="10">
        <v>1500000000</v>
      </c>
      <c r="H15" s="10">
        <v>2500000000</v>
      </c>
      <c r="I15" s="10">
        <v>500000000</v>
      </c>
      <c r="J15" s="10"/>
      <c r="K15" s="7">
        <f t="shared" si="0"/>
        <v>-0.66666666666666663</v>
      </c>
      <c r="L15" s="42">
        <v>1500000000</v>
      </c>
      <c r="M15" s="42">
        <v>1500000000</v>
      </c>
      <c r="N15" s="42">
        <v>945000000</v>
      </c>
      <c r="O15" s="42"/>
      <c r="P15" s="42">
        <v>1500000000</v>
      </c>
      <c r="Q15" s="7">
        <f t="shared" si="1"/>
        <v>0</v>
      </c>
      <c r="T15" s="26"/>
    </row>
    <row r="16" spans="1:20">
      <c r="A16" s="15" t="s">
        <v>15</v>
      </c>
      <c r="B16" s="10">
        <v>8457204000</v>
      </c>
      <c r="C16" s="10">
        <v>10674801000</v>
      </c>
      <c r="D16" s="10">
        <v>10499354000</v>
      </c>
      <c r="E16" s="10">
        <v>10500829000</v>
      </c>
      <c r="F16" s="10">
        <v>9217590000</v>
      </c>
      <c r="G16" s="10">
        <v>9222090000</v>
      </c>
      <c r="H16" s="10">
        <v>11636211000</v>
      </c>
      <c r="I16" s="10">
        <v>7446058000</v>
      </c>
      <c r="J16" s="10"/>
      <c r="K16" s="7">
        <f t="shared" si="0"/>
        <v>-0.19258454428443011</v>
      </c>
      <c r="L16" s="42">
        <v>9395090000</v>
      </c>
      <c r="M16" s="42">
        <v>9222090000</v>
      </c>
      <c r="N16" s="42">
        <v>4116000000</v>
      </c>
      <c r="O16" s="42"/>
      <c r="P16" s="42">
        <v>9152090000</v>
      </c>
      <c r="Q16" s="7">
        <f t="shared" si="1"/>
        <v>-7.5904702730075282E-3</v>
      </c>
      <c r="T16" s="26"/>
    </row>
    <row r="17" spans="1:20">
      <c r="A17" s="1" t="s">
        <v>23</v>
      </c>
      <c r="B17" s="10">
        <v>1338664000</v>
      </c>
      <c r="C17" s="10">
        <v>1612264000</v>
      </c>
      <c r="D17" s="10">
        <v>1601914000</v>
      </c>
      <c r="E17" s="10">
        <v>1595414000</v>
      </c>
      <c r="F17" s="10">
        <v>1430414000</v>
      </c>
      <c r="G17" s="10">
        <v>1433914000</v>
      </c>
      <c r="H17" s="10">
        <v>1813539000</v>
      </c>
      <c r="I17" s="10">
        <v>1154153000</v>
      </c>
      <c r="J17" s="10"/>
      <c r="K17" s="7">
        <f t="shared" si="0"/>
        <v>-0.19510305360014618</v>
      </c>
      <c r="L17" s="42">
        <v>1463914000</v>
      </c>
      <c r="M17" s="42">
        <v>1433914000</v>
      </c>
      <c r="N17" s="42">
        <v>0</v>
      </c>
      <c r="O17" s="42"/>
      <c r="P17" s="42">
        <v>1428914000</v>
      </c>
      <c r="Q17" s="7">
        <f t="shared" si="1"/>
        <v>-3.4869594689779164E-3</v>
      </c>
    </row>
    <row r="18" spans="1:20">
      <c r="A18" s="16" t="s">
        <v>16</v>
      </c>
      <c r="B18" s="10">
        <v>12500000</v>
      </c>
      <c r="C18" s="17">
        <v>12500000</v>
      </c>
      <c r="D18" s="10">
        <v>14500000</v>
      </c>
      <c r="E18" s="10">
        <v>12500000</v>
      </c>
      <c r="F18" s="18">
        <v>14500000</v>
      </c>
      <c r="G18" s="18">
        <v>15000000</v>
      </c>
      <c r="H18" s="18">
        <v>17000000</v>
      </c>
      <c r="I18" s="18">
        <v>15500000</v>
      </c>
      <c r="J18" s="18"/>
      <c r="K18" s="7">
        <f t="shared" si="0"/>
        <v>3.3333333333333333E-2</v>
      </c>
      <c r="L18" s="42">
        <v>15000000</v>
      </c>
      <c r="M18" s="18">
        <v>15000000</v>
      </c>
      <c r="N18" s="18">
        <v>0</v>
      </c>
      <c r="O18" s="18"/>
      <c r="P18" s="18">
        <v>15000000</v>
      </c>
      <c r="Q18" s="7">
        <f t="shared" si="1"/>
        <v>0</v>
      </c>
    </row>
    <row r="19" spans="1:20">
      <c r="A19" s="16" t="s">
        <v>28</v>
      </c>
      <c r="B19" s="10">
        <v>10500000</v>
      </c>
      <c r="C19" s="17"/>
      <c r="D19" s="10"/>
      <c r="E19" s="10"/>
      <c r="F19" s="18">
        <v>11500000</v>
      </c>
      <c r="G19" s="18">
        <v>11500000</v>
      </c>
      <c r="H19" s="18">
        <v>14000000</v>
      </c>
      <c r="I19" s="18">
        <v>12000000</v>
      </c>
      <c r="J19" s="18"/>
      <c r="K19" s="7">
        <f t="shared" si="0"/>
        <v>4.3478260869565216E-2</v>
      </c>
      <c r="L19" s="42">
        <v>11500000</v>
      </c>
      <c r="M19" s="18">
        <v>11500000</v>
      </c>
      <c r="N19" s="18">
        <v>0</v>
      </c>
      <c r="O19" s="18"/>
      <c r="P19" s="18">
        <v>11500000</v>
      </c>
      <c r="Q19" s="7">
        <f t="shared" si="1"/>
        <v>0</v>
      </c>
    </row>
    <row r="20" spans="1:20">
      <c r="A20" s="16" t="s">
        <v>17</v>
      </c>
      <c r="B20" s="10">
        <v>225000000</v>
      </c>
      <c r="C20" s="10">
        <v>240000000</v>
      </c>
      <c r="D20" s="10">
        <v>244500000</v>
      </c>
      <c r="E20" s="10">
        <v>240000000</v>
      </c>
      <c r="F20" s="18">
        <v>235500000</v>
      </c>
      <c r="G20" s="18">
        <v>235500000</v>
      </c>
      <c r="H20" s="18">
        <v>301000000</v>
      </c>
      <c r="I20" s="18">
        <v>237500000</v>
      </c>
      <c r="J20" s="18"/>
      <c r="K20" s="7">
        <f t="shared" si="0"/>
        <v>8.4925690021231421E-3</v>
      </c>
      <c r="L20" s="42">
        <v>243500000</v>
      </c>
      <c r="M20" s="18">
        <v>235500000</v>
      </c>
      <c r="N20" s="18">
        <v>0</v>
      </c>
      <c r="O20" s="18"/>
      <c r="P20" s="18">
        <v>235000000</v>
      </c>
      <c r="Q20" s="7">
        <f t="shared" si="1"/>
        <v>-2.1231422505307855E-3</v>
      </c>
      <c r="T20" s="26"/>
    </row>
    <row r="21" spans="1:20">
      <c r="T21" s="26"/>
    </row>
    <row r="22" spans="1:20" ht="48">
      <c r="A22" s="46" t="s">
        <v>95</v>
      </c>
      <c r="T22" s="26"/>
    </row>
    <row r="23" spans="1:20">
      <c r="T23" s="26"/>
    </row>
    <row r="24" spans="1:20" ht="26.4">
      <c r="A24" s="19" t="s">
        <v>18</v>
      </c>
    </row>
    <row r="25" spans="1:20">
      <c r="A25" s="19" t="s">
        <v>106</v>
      </c>
    </row>
    <row r="27" spans="1:20">
      <c r="A27" s="20" t="s">
        <v>101</v>
      </c>
      <c r="T27" s="27"/>
    </row>
    <row r="28" spans="1:20">
      <c r="T28" s="28"/>
    </row>
    <row r="29" spans="1:20">
      <c r="T29" s="27"/>
    </row>
    <row r="30" spans="1:20">
      <c r="T30" s="28"/>
    </row>
    <row r="31" spans="1:20">
      <c r="T31" s="26"/>
    </row>
  </sheetData>
  <mergeCells count="5">
    <mergeCell ref="A2:Q2"/>
    <mergeCell ref="A4:Q4"/>
    <mergeCell ref="A8:Q8"/>
    <mergeCell ref="A5:Q5"/>
    <mergeCell ref="A1:Q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3052D-B482-4A68-975A-B75F06D7E05D}">
  <dimension ref="A1:A34"/>
  <sheetViews>
    <sheetView topLeftCell="A26" zoomScale="89" zoomScaleNormal="148" workbookViewId="0">
      <selection activeCell="A30" sqref="A30"/>
    </sheetView>
  </sheetViews>
  <sheetFormatPr defaultColWidth="8.6640625" defaultRowHeight="14.4"/>
  <cols>
    <col min="1" max="1" width="98.44140625" bestFit="1" customWidth="1"/>
    <col min="3" max="3" width="29.6640625" customWidth="1"/>
  </cols>
  <sheetData>
    <row r="1" spans="1:1">
      <c r="A1" s="29" t="s">
        <v>37</v>
      </c>
    </row>
    <row r="2" spans="1:1" hidden="1">
      <c r="A2" s="38" t="s">
        <v>35</v>
      </c>
    </row>
    <row r="3" spans="1:1">
      <c r="A3" s="39" t="s">
        <v>41</v>
      </c>
    </row>
    <row r="4" spans="1:1">
      <c r="A4" s="32" t="s">
        <v>24</v>
      </c>
    </row>
    <row r="5" spans="1:1">
      <c r="A5" s="34" t="s">
        <v>25</v>
      </c>
    </row>
    <row r="6" spans="1:1" ht="129.6">
      <c r="A6" s="21" t="s">
        <v>62</v>
      </c>
    </row>
    <row r="7" spans="1:1">
      <c r="A7" s="31" t="s">
        <v>19</v>
      </c>
    </row>
    <row r="8" spans="1:1">
      <c r="A8" s="33" t="s">
        <v>20</v>
      </c>
    </row>
    <row r="9" spans="1:1">
      <c r="A9" s="21" t="s">
        <v>43</v>
      </c>
    </row>
    <row r="10" spans="1:1" ht="86.4">
      <c r="A10" s="21" t="s">
        <v>50</v>
      </c>
    </row>
    <row r="11" spans="1:1" ht="158.4">
      <c r="A11" s="21" t="s">
        <v>48</v>
      </c>
    </row>
    <row r="12" spans="1:1" ht="144">
      <c r="A12" s="21" t="s">
        <v>51</v>
      </c>
    </row>
    <row r="13" spans="1:1" ht="72">
      <c r="A13" s="21" t="s">
        <v>45</v>
      </c>
    </row>
    <row r="14" spans="1:1" ht="57.6">
      <c r="A14" s="21" t="s">
        <v>52</v>
      </c>
    </row>
    <row r="15" spans="1:1" ht="115.2">
      <c r="A15" s="21" t="s">
        <v>53</v>
      </c>
    </row>
    <row r="16" spans="1:1" ht="144">
      <c r="A16" s="21" t="s">
        <v>54</v>
      </c>
    </row>
    <row r="17" spans="1:1">
      <c r="A17" s="33" t="s">
        <v>12</v>
      </c>
    </row>
    <row r="18" spans="1:1" ht="129.6">
      <c r="A18" s="21" t="s">
        <v>55</v>
      </c>
    </row>
    <row r="19" spans="1:1" ht="144">
      <c r="A19" s="21" t="s">
        <v>56</v>
      </c>
    </row>
    <row r="20" spans="1:1">
      <c r="A20" s="31" t="s">
        <v>26</v>
      </c>
    </row>
    <row r="21" spans="1:1">
      <c r="A21" s="33" t="s">
        <v>23</v>
      </c>
    </row>
    <row r="22" spans="1:1" ht="100.8">
      <c r="A22" s="21" t="s">
        <v>44</v>
      </c>
    </row>
    <row r="23" spans="1:1" ht="129.6">
      <c r="A23" s="21" t="s">
        <v>47</v>
      </c>
    </row>
    <row r="24" spans="1:1">
      <c r="A24" s="32" t="s">
        <v>31</v>
      </c>
    </row>
    <row r="25" spans="1:1">
      <c r="A25" s="41" t="s">
        <v>46</v>
      </c>
    </row>
    <row r="26" spans="1:1" ht="163.5" customHeight="1">
      <c r="A26" s="40" t="s">
        <v>58</v>
      </c>
    </row>
    <row r="27" spans="1:1">
      <c r="A27" s="34" t="s">
        <v>30</v>
      </c>
    </row>
    <row r="28" spans="1:1" ht="216">
      <c r="A28" s="21" t="s">
        <v>57</v>
      </c>
    </row>
    <row r="29" spans="1:1">
      <c r="A29" s="39" t="s">
        <v>42</v>
      </c>
    </row>
    <row r="30" spans="1:1" ht="100.8">
      <c r="A30" s="21" t="s">
        <v>49</v>
      </c>
    </row>
    <row r="31" spans="1:1" ht="115.95" customHeight="1">
      <c r="A31" s="21" t="s">
        <v>59</v>
      </c>
    </row>
    <row r="32" spans="1:1" ht="124.5" customHeight="1">
      <c r="A32" s="21" t="s">
        <v>60</v>
      </c>
    </row>
    <row r="33" spans="1:1" ht="72">
      <c r="A33" s="21" t="s">
        <v>92</v>
      </c>
    </row>
    <row r="34" spans="1:1" ht="86.4">
      <c r="A34" s="21" t="s">
        <v>61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C9FD5-F9BE-47B3-8D17-273AF1D235B4}">
  <dimension ref="A1:A50"/>
  <sheetViews>
    <sheetView zoomScale="75" zoomScaleNormal="100" workbookViewId="0"/>
  </sheetViews>
  <sheetFormatPr defaultColWidth="8.6640625" defaultRowHeight="14.4"/>
  <cols>
    <col min="1" max="1" width="97.6640625" bestFit="1" customWidth="1"/>
    <col min="2" max="2" width="8.77734375" customWidth="1"/>
    <col min="3" max="3" width="79.109375" bestFit="1" customWidth="1"/>
  </cols>
  <sheetData>
    <row r="1" spans="1:1">
      <c r="A1" s="29" t="s">
        <v>100</v>
      </c>
    </row>
    <row r="2" spans="1:1" hidden="1">
      <c r="A2" s="38" t="s">
        <v>35</v>
      </c>
    </row>
    <row r="3" spans="1:1">
      <c r="A3" s="39" t="s">
        <v>41</v>
      </c>
    </row>
    <row r="4" spans="1:1">
      <c r="A4" s="31" t="s">
        <v>26</v>
      </c>
    </row>
    <row r="5" spans="1:1">
      <c r="A5" s="33" t="s">
        <v>82</v>
      </c>
    </row>
    <row r="6" spans="1:1" ht="201.6">
      <c r="A6" s="21" t="s">
        <v>130</v>
      </c>
    </row>
    <row r="7" spans="1:1" ht="100.8">
      <c r="A7" s="21" t="s">
        <v>131</v>
      </c>
    </row>
    <row r="8" spans="1:1">
      <c r="A8" s="33" t="s">
        <v>23</v>
      </c>
    </row>
    <row r="9" spans="1:1" s="44" customFormat="1" ht="86.4">
      <c r="A9" s="21" t="s">
        <v>129</v>
      </c>
    </row>
    <row r="10" spans="1:1">
      <c r="A10" s="31" t="s">
        <v>19</v>
      </c>
    </row>
    <row r="11" spans="1:1">
      <c r="A11" s="33" t="s">
        <v>20</v>
      </c>
    </row>
    <row r="12" spans="1:1" ht="28.8">
      <c r="A12" s="21" t="s">
        <v>112</v>
      </c>
    </row>
    <row r="13" spans="1:1" ht="86.4">
      <c r="A13" s="21" t="s">
        <v>111</v>
      </c>
    </row>
    <row r="14" spans="1:1" ht="100.8">
      <c r="A14" s="21" t="s">
        <v>113</v>
      </c>
    </row>
    <row r="15" spans="1:1" ht="216">
      <c r="A15" s="21" t="s">
        <v>114</v>
      </c>
    </row>
    <row r="16" spans="1:1" ht="86.4">
      <c r="A16" s="21" t="s">
        <v>115</v>
      </c>
    </row>
    <row r="17" spans="1:1" ht="115.2">
      <c r="A17" s="21" t="s">
        <v>116</v>
      </c>
    </row>
    <row r="18" spans="1:1" ht="230.4">
      <c r="A18" s="21" t="s">
        <v>117</v>
      </c>
    </row>
    <row r="19" spans="1:1">
      <c r="A19" s="33" t="s">
        <v>12</v>
      </c>
    </row>
    <row r="20" spans="1:1" ht="230.4">
      <c r="A20" s="21" t="s">
        <v>118</v>
      </c>
    </row>
    <row r="21" spans="1:1" ht="144">
      <c r="A21" s="21" t="s">
        <v>119</v>
      </c>
    </row>
    <row r="22" spans="1:1" ht="172.8">
      <c r="A22" s="21" t="s">
        <v>120</v>
      </c>
    </row>
    <row r="23" spans="1:1" ht="187.2">
      <c r="A23" s="21" t="s">
        <v>121</v>
      </c>
    </row>
    <row r="24" spans="1:1" ht="100.8">
      <c r="A24" s="21" t="s">
        <v>144</v>
      </c>
    </row>
    <row r="25" spans="1:1" ht="259.2">
      <c r="A25" s="21" t="s">
        <v>122</v>
      </c>
    </row>
    <row r="26" spans="1:1" ht="261" customHeight="1">
      <c r="A26" s="43" t="s">
        <v>123</v>
      </c>
    </row>
    <row r="27" spans="1:1" ht="201.6">
      <c r="A27" s="21" t="s">
        <v>124</v>
      </c>
    </row>
    <row r="28" spans="1:1" ht="100.8">
      <c r="A28" s="21" t="s">
        <v>125</v>
      </c>
    </row>
    <row r="29" spans="1:1" ht="144">
      <c r="A29" s="21" t="s">
        <v>126</v>
      </c>
    </row>
    <row r="30" spans="1:1" ht="43.2">
      <c r="A30" s="21" t="s">
        <v>127</v>
      </c>
    </row>
    <row r="31" spans="1:1" ht="158.4">
      <c r="A31" s="21" t="s">
        <v>128</v>
      </c>
    </row>
    <row r="32" spans="1:1">
      <c r="A32" s="32" t="s">
        <v>24</v>
      </c>
    </row>
    <row r="33" spans="1:1">
      <c r="A33" s="34" t="s">
        <v>25</v>
      </c>
    </row>
    <row r="34" spans="1:1" ht="72">
      <c r="A34" s="21" t="s">
        <v>107</v>
      </c>
    </row>
    <row r="35" spans="1:1" ht="72">
      <c r="A35" s="21" t="s">
        <v>143</v>
      </c>
    </row>
    <row r="36" spans="1:1" ht="115.2">
      <c r="A36" s="21" t="s">
        <v>108</v>
      </c>
    </row>
    <row r="37" spans="1:1" ht="100.8">
      <c r="A37" s="21" t="s">
        <v>109</v>
      </c>
    </row>
    <row r="38" spans="1:1" ht="72">
      <c r="A38" s="21" t="s">
        <v>110</v>
      </c>
    </row>
    <row r="39" spans="1:1">
      <c r="A39" s="39" t="s">
        <v>42</v>
      </c>
    </row>
    <row r="40" spans="1:1" ht="72">
      <c r="A40" s="21" t="s">
        <v>132</v>
      </c>
    </row>
    <row r="41" spans="1:1" ht="57.6">
      <c r="A41" s="21" t="s">
        <v>140</v>
      </c>
    </row>
    <row r="42" spans="1:1" ht="100.8">
      <c r="A42" s="21" t="s">
        <v>142</v>
      </c>
    </row>
    <row r="43" spans="1:1" ht="158.4">
      <c r="A43" s="21" t="s">
        <v>141</v>
      </c>
    </row>
    <row r="44" spans="1:1" ht="100.8">
      <c r="A44" s="21" t="s">
        <v>133</v>
      </c>
    </row>
    <row r="45" spans="1:1" ht="244.8">
      <c r="A45" s="21" t="s">
        <v>134</v>
      </c>
    </row>
    <row r="46" spans="1:1" ht="86.4">
      <c r="A46" s="21" t="s">
        <v>135</v>
      </c>
    </row>
    <row r="47" spans="1:1" ht="172.8">
      <c r="A47" s="21" t="s">
        <v>136</v>
      </c>
    </row>
    <row r="48" spans="1:1" ht="129.6">
      <c r="A48" s="21" t="s">
        <v>137</v>
      </c>
    </row>
    <row r="49" spans="1:1" ht="100.8">
      <c r="A49" s="21" t="s">
        <v>138</v>
      </c>
    </row>
    <row r="50" spans="1:1" ht="72">
      <c r="A50" s="2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DCA62-5D40-4337-82B3-739ACDDA31F9}">
  <dimension ref="A1:A25"/>
  <sheetViews>
    <sheetView zoomScale="89" zoomScaleNormal="148" workbookViewId="0">
      <selection activeCell="A29" sqref="A29"/>
    </sheetView>
  </sheetViews>
  <sheetFormatPr defaultColWidth="8.6640625" defaultRowHeight="14.4"/>
  <cols>
    <col min="1" max="1" width="98.44140625" bestFit="1" customWidth="1"/>
    <col min="3" max="3" width="29.6640625" customWidth="1"/>
  </cols>
  <sheetData>
    <row r="1" spans="1:1">
      <c r="A1" s="29" t="s">
        <v>99</v>
      </c>
    </row>
    <row r="2" spans="1:1" hidden="1">
      <c r="A2" s="38" t="s">
        <v>35</v>
      </c>
    </row>
    <row r="3" spans="1:1" hidden="1">
      <c r="A3" s="39" t="s">
        <v>41</v>
      </c>
    </row>
    <row r="4" spans="1:1" hidden="1">
      <c r="A4" s="32" t="s">
        <v>24</v>
      </c>
    </row>
    <row r="5" spans="1:1" hidden="1">
      <c r="A5" s="34" t="s">
        <v>25</v>
      </c>
    </row>
    <row r="6" spans="1:1" hidden="1">
      <c r="A6" s="21"/>
    </row>
    <row r="7" spans="1:1" hidden="1">
      <c r="A7" s="31" t="s">
        <v>19</v>
      </c>
    </row>
    <row r="8" spans="1:1" hidden="1">
      <c r="A8" s="33" t="s">
        <v>20</v>
      </c>
    </row>
    <row r="9" spans="1:1" hidden="1">
      <c r="A9" s="21"/>
    </row>
    <row r="10" spans="1:1" hidden="1">
      <c r="A10" s="33" t="s">
        <v>12</v>
      </c>
    </row>
    <row r="11" spans="1:1" hidden="1">
      <c r="A11" s="21"/>
    </row>
    <row r="12" spans="1:1" hidden="1">
      <c r="A12" s="21"/>
    </row>
    <row r="13" spans="1:1" hidden="1">
      <c r="A13" s="31" t="s">
        <v>26</v>
      </c>
    </row>
    <row r="14" spans="1:1" hidden="1">
      <c r="A14" s="33" t="s">
        <v>23</v>
      </c>
    </row>
    <row r="15" spans="1:1" hidden="1">
      <c r="A15" s="21"/>
    </row>
    <row r="16" spans="1:1" hidden="1">
      <c r="A16" s="21"/>
    </row>
    <row r="17" spans="1:1" hidden="1">
      <c r="A17" s="32" t="s">
        <v>31</v>
      </c>
    </row>
    <row r="18" spans="1:1" hidden="1">
      <c r="A18" s="41" t="s">
        <v>46</v>
      </c>
    </row>
    <row r="19" spans="1:1" hidden="1">
      <c r="A19" s="40"/>
    </row>
    <row r="20" spans="1:1" hidden="1">
      <c r="A20" s="34" t="s">
        <v>30</v>
      </c>
    </row>
    <row r="21" spans="1:1" hidden="1">
      <c r="A21" s="21"/>
    </row>
    <row r="22" spans="1:1" hidden="1">
      <c r="A22" s="39" t="s">
        <v>42</v>
      </c>
    </row>
    <row r="23" spans="1:1">
      <c r="A23" s="47" t="s">
        <v>145</v>
      </c>
    </row>
    <row r="24" spans="1:1">
      <c r="A24" s="21"/>
    </row>
    <row r="25" spans="1:1">
      <c r="A25" s="2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6D02D-F7FA-4CB4-A614-1FD8A72A1DB6}">
  <dimension ref="A1:A42"/>
  <sheetViews>
    <sheetView topLeftCell="A29" zoomScaleNormal="100" workbookViewId="0">
      <selection activeCell="C35" sqref="C35"/>
    </sheetView>
  </sheetViews>
  <sheetFormatPr defaultColWidth="8.6640625" defaultRowHeight="14.4"/>
  <cols>
    <col min="1" max="1" width="97.6640625" bestFit="1" customWidth="1"/>
    <col min="3" max="3" width="79.109375" bestFit="1" customWidth="1"/>
  </cols>
  <sheetData>
    <row r="1" spans="1:1">
      <c r="A1" s="29" t="s">
        <v>36</v>
      </c>
    </row>
    <row r="2" spans="1:1" hidden="1">
      <c r="A2" s="38" t="s">
        <v>35</v>
      </c>
    </row>
    <row r="3" spans="1:1">
      <c r="A3" s="39" t="s">
        <v>41</v>
      </c>
    </row>
    <row r="4" spans="1:1">
      <c r="A4" s="32" t="s">
        <v>24</v>
      </c>
    </row>
    <row r="5" spans="1:1">
      <c r="A5" s="34" t="s">
        <v>25</v>
      </c>
    </row>
    <row r="6" spans="1:1" ht="88.95" customHeight="1">
      <c r="A6" s="21" t="s">
        <v>63</v>
      </c>
    </row>
    <row r="7" spans="1:1" ht="87.45" customHeight="1">
      <c r="A7" s="21" t="s">
        <v>64</v>
      </c>
    </row>
    <row r="8" spans="1:1" ht="86.4">
      <c r="A8" s="21" t="s">
        <v>65</v>
      </c>
    </row>
    <row r="9" spans="1:1" ht="86.4">
      <c r="A9" s="21" t="s">
        <v>66</v>
      </c>
    </row>
    <row r="10" spans="1:1">
      <c r="A10" s="31" t="s">
        <v>19</v>
      </c>
    </row>
    <row r="11" spans="1:1">
      <c r="A11" s="33" t="s">
        <v>20</v>
      </c>
    </row>
    <row r="12" spans="1:1" ht="43.2">
      <c r="A12" s="21" t="s">
        <v>67</v>
      </c>
    </row>
    <row r="13" spans="1:1" ht="158.4">
      <c r="A13" s="21" t="s">
        <v>68</v>
      </c>
    </row>
    <row r="14" spans="1:1" ht="72">
      <c r="A14" s="21" t="s">
        <v>69</v>
      </c>
    </row>
    <row r="15" spans="1:1" ht="57.6">
      <c r="A15" s="21" t="s">
        <v>70</v>
      </c>
    </row>
    <row r="16" spans="1:1" ht="187.2">
      <c r="A16" s="21" t="s">
        <v>71</v>
      </c>
    </row>
    <row r="17" spans="1:1">
      <c r="A17" s="33" t="s">
        <v>12</v>
      </c>
    </row>
    <row r="18" spans="1:1" ht="144">
      <c r="A18" s="21" t="s">
        <v>72</v>
      </c>
    </row>
    <row r="19" spans="1:1" ht="201.6">
      <c r="A19" s="21" t="s">
        <v>73</v>
      </c>
    </row>
    <row r="20" spans="1:1" ht="43.2">
      <c r="A20" s="21" t="s">
        <v>74</v>
      </c>
    </row>
    <row r="21" spans="1:1" ht="201.6">
      <c r="A21" s="21" t="s">
        <v>75</v>
      </c>
    </row>
    <row r="22" spans="1:1" ht="201.6">
      <c r="A22" s="21" t="s">
        <v>76</v>
      </c>
    </row>
    <row r="23" spans="1:1" ht="46.2" customHeight="1">
      <c r="A23" s="43" t="s">
        <v>77</v>
      </c>
    </row>
    <row r="24" spans="1:1" ht="172.8">
      <c r="A24" s="21" t="s">
        <v>78</v>
      </c>
    </row>
    <row r="25" spans="1:1">
      <c r="A25" s="31" t="s">
        <v>26</v>
      </c>
    </row>
    <row r="26" spans="1:1">
      <c r="A26" s="33" t="s">
        <v>82</v>
      </c>
    </row>
    <row r="27" spans="1:1" ht="216">
      <c r="A27" s="21" t="s">
        <v>83</v>
      </c>
    </row>
    <row r="28" spans="1:1">
      <c r="A28" s="33" t="s">
        <v>23</v>
      </c>
    </row>
    <row r="29" spans="1:1" s="44" customFormat="1" ht="86.4">
      <c r="A29" s="21" t="s">
        <v>79</v>
      </c>
    </row>
    <row r="30" spans="1:1" s="44" customFormat="1" ht="57.6">
      <c r="A30" s="21" t="s">
        <v>80</v>
      </c>
    </row>
    <row r="31" spans="1:1">
      <c r="A31" s="32" t="s">
        <v>31</v>
      </c>
    </row>
    <row r="32" spans="1:1">
      <c r="A32" s="41" t="s">
        <v>46</v>
      </c>
    </row>
    <row r="33" spans="1:1" ht="43.2">
      <c r="A33" s="21" t="s">
        <v>81</v>
      </c>
    </row>
    <row r="34" spans="1:1">
      <c r="A34" s="39" t="s">
        <v>42</v>
      </c>
    </row>
    <row r="35" spans="1:1" ht="72">
      <c r="A35" s="21" t="s">
        <v>93</v>
      </c>
    </row>
    <row r="36" spans="1:1" ht="129.6">
      <c r="A36" s="21" t="s">
        <v>84</v>
      </c>
    </row>
    <row r="37" spans="1:1" ht="100.8">
      <c r="A37" s="21" t="s">
        <v>87</v>
      </c>
    </row>
    <row r="38" spans="1:1" ht="86.4">
      <c r="A38" s="21" t="s">
        <v>85</v>
      </c>
    </row>
    <row r="39" spans="1:1" ht="172.8">
      <c r="A39" s="21" t="s">
        <v>88</v>
      </c>
    </row>
    <row r="40" spans="1:1" ht="72">
      <c r="A40" s="21" t="s">
        <v>86</v>
      </c>
    </row>
    <row r="41" spans="1:1">
      <c r="A41" s="21"/>
    </row>
    <row r="42" spans="1:1">
      <c r="A42" s="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675C6-EA29-4BC4-9726-46C8E9558D14}">
  <dimension ref="A1:A30"/>
  <sheetViews>
    <sheetView zoomScale="91" zoomScaleNormal="91" workbookViewId="0">
      <selection activeCell="G11" sqref="G11"/>
    </sheetView>
  </sheetViews>
  <sheetFormatPr defaultColWidth="8.6640625" defaultRowHeight="14.4"/>
  <cols>
    <col min="1" max="1" width="110.33203125" customWidth="1"/>
  </cols>
  <sheetData>
    <row r="1" spans="1:1">
      <c r="A1" s="29" t="s">
        <v>36</v>
      </c>
    </row>
    <row r="2" spans="1:1">
      <c r="A2" s="30" t="s">
        <v>35</v>
      </c>
    </row>
    <row r="3" spans="1:1">
      <c r="A3" s="31" t="s">
        <v>19</v>
      </c>
    </row>
    <row r="4" spans="1:1">
      <c r="A4" s="33" t="s">
        <v>20</v>
      </c>
    </row>
    <row r="5" spans="1:1">
      <c r="A5" s="22"/>
    </row>
    <row r="6" spans="1:1">
      <c r="A6" s="22"/>
    </row>
    <row r="7" spans="1:1">
      <c r="A7" s="22"/>
    </row>
    <row r="8" spans="1:1">
      <c r="A8" s="22"/>
    </row>
    <row r="9" spans="1:1">
      <c r="A9" s="33" t="s">
        <v>12</v>
      </c>
    </row>
    <row r="10" spans="1:1">
      <c r="A10" s="22"/>
    </row>
    <row r="11" spans="1:1">
      <c r="A11" s="33" t="s">
        <v>27</v>
      </c>
    </row>
    <row r="12" spans="1:1">
      <c r="A12" s="21"/>
    </row>
    <row r="13" spans="1:1">
      <c r="A13" s="21"/>
    </row>
    <row r="14" spans="1:1">
      <c r="A14" s="21"/>
    </row>
    <row r="15" spans="1:1">
      <c r="A15" s="21"/>
    </row>
    <row r="16" spans="1:1">
      <c r="A16" s="35" t="s">
        <v>29</v>
      </c>
    </row>
    <row r="17" spans="1:1">
      <c r="A17" s="21"/>
    </row>
    <row r="18" spans="1:1">
      <c r="A18" s="21"/>
    </row>
    <row r="19" spans="1:1">
      <c r="A19" s="31" t="s">
        <v>21</v>
      </c>
    </row>
    <row r="20" spans="1:1">
      <c r="A20" s="33" t="s">
        <v>22</v>
      </c>
    </row>
    <row r="21" spans="1:1">
      <c r="A21" s="22"/>
    </row>
    <row r="22" spans="1:1">
      <c r="A22" s="31" t="s">
        <v>26</v>
      </c>
    </row>
    <row r="23" spans="1:1">
      <c r="A23" s="33" t="s">
        <v>23</v>
      </c>
    </row>
    <row r="24" spans="1:1">
      <c r="A24" s="21"/>
    </row>
    <row r="25" spans="1:1">
      <c r="A25" s="21"/>
    </row>
    <row r="26" spans="1:1">
      <c r="A26" s="21"/>
    </row>
    <row r="27" spans="1:1">
      <c r="A27" s="32" t="s">
        <v>24</v>
      </c>
    </row>
    <row r="28" spans="1:1">
      <c r="A28" s="34" t="s">
        <v>25</v>
      </c>
    </row>
    <row r="29" spans="1:1">
      <c r="A29" s="21"/>
    </row>
    <row r="30" spans="1:1">
      <c r="A30" s="21"/>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C30C-0CE6-4EA8-B44D-1D0154FE7FB4}">
  <dimension ref="A1:A12"/>
  <sheetViews>
    <sheetView workbookViewId="0">
      <selection activeCell="A26" sqref="A26"/>
    </sheetView>
  </sheetViews>
  <sheetFormatPr defaultColWidth="8.6640625" defaultRowHeight="14.4"/>
  <cols>
    <col min="1" max="1" width="92.109375" customWidth="1"/>
  </cols>
  <sheetData>
    <row r="1" spans="1:1">
      <c r="A1" s="29" t="s">
        <v>34</v>
      </c>
    </row>
    <row r="2" spans="1:1">
      <c r="A2" s="36" t="s">
        <v>35</v>
      </c>
    </row>
    <row r="3" spans="1:1">
      <c r="A3" s="31" t="s">
        <v>19</v>
      </c>
    </row>
    <row r="4" spans="1:1">
      <c r="A4" s="33" t="s">
        <v>20</v>
      </c>
    </row>
    <row r="5" spans="1:1">
      <c r="A5" s="21"/>
    </row>
    <row r="6" spans="1:1">
      <c r="A6" s="33" t="s">
        <v>32</v>
      </c>
    </row>
    <row r="7" spans="1:1">
      <c r="A7" s="21"/>
    </row>
    <row r="8" spans="1:1">
      <c r="A8" s="33" t="s">
        <v>12</v>
      </c>
    </row>
    <row r="9" spans="1:1" s="21" customFormat="1"/>
    <row r="10" spans="1:1">
      <c r="A10" s="31" t="s">
        <v>26</v>
      </c>
    </row>
    <row r="11" spans="1:1">
      <c r="A11" s="33" t="s">
        <v>23</v>
      </c>
    </row>
    <row r="12" spans="1:1">
      <c r="A12"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FY 2026 Funding Levels</vt:lpstr>
      <vt:lpstr>FY 2025 House Report Language</vt:lpstr>
      <vt:lpstr>FY 2026 Senate Report Language</vt:lpstr>
      <vt:lpstr>FY 2026 House Report Language</vt:lpstr>
      <vt:lpstr>FY 2025 Senate Report Language</vt:lpstr>
      <vt:lpstr>Senate Report Language</vt:lpstr>
      <vt:lpstr>Final Report 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Hollis</dc:creator>
  <cp:lastModifiedBy>Michaela Hollis</cp:lastModifiedBy>
  <dcterms:created xsi:type="dcterms:W3CDTF">2022-12-21T20:35:38Z</dcterms:created>
  <dcterms:modified xsi:type="dcterms:W3CDTF">2025-08-14T19:02:46Z</dcterms:modified>
</cp:coreProperties>
</file>